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10" tabRatio="969" firstSheet="11" activeTab="11"/>
  </bookViews>
  <sheets>
    <sheet name="2" sheetId="6" state="hidden" r:id="rId1"/>
    <sheet name="1" sheetId="5" state="hidden" r:id="rId2"/>
    <sheet name="3" sheetId="7" state="hidden" r:id="rId3"/>
    <sheet name="4" sheetId="8" state="hidden" r:id="rId4"/>
    <sheet name="5" sheetId="9" state="hidden" r:id="rId5"/>
    <sheet name="6" sheetId="10" state="hidden" r:id="rId6"/>
    <sheet name="7" sheetId="11" state="hidden" r:id="rId7"/>
    <sheet name="8" sheetId="12" state="hidden" r:id="rId8"/>
    <sheet name="9" sheetId="13" state="hidden" r:id="rId9"/>
    <sheet name="10" sheetId="14" state="hidden" r:id="rId10"/>
    <sheet name="04.09.2023" sheetId="1" r:id="rId11"/>
    <sheet name="Куз" sheetId="2" r:id="rId12"/>
  </sheets>
  <definedNames>
    <definedName name="_xlnm._FilterDatabase" localSheetId="10" hidden="1">'04.09.2023'!#REF!</definedName>
    <definedName name="_xlnm._FilterDatabase" localSheetId="11" hidden="1">Куз!#REF!</definedName>
    <definedName name="_xlnm.Print_Area" localSheetId="10">'04.09.2023'!$A$1:$A$66</definedName>
    <definedName name="_xlnm.Print_Area" localSheetId="11">Куз!$A$1:$C$733</definedName>
  </definedNames>
  <calcPr calcId="162913"/>
</workbook>
</file>

<file path=xl/calcChain.xml><?xml version="1.0" encoding="utf-8"?>
<calcChain xmlns="http://schemas.openxmlformats.org/spreadsheetml/2006/main">
  <c r="G34" i="14" l="1"/>
  <c r="L27" i="13"/>
  <c r="L26" i="13"/>
  <c r="L25" i="13"/>
  <c r="K25" i="13"/>
  <c r="L24" i="13"/>
  <c r="K24" i="13"/>
  <c r="L23" i="13"/>
  <c r="K23" i="13"/>
  <c r="H23" i="13"/>
  <c r="L22" i="13"/>
  <c r="K22" i="13"/>
  <c r="H22" i="13"/>
  <c r="L21" i="13"/>
  <c r="K21" i="13"/>
  <c r="H21" i="13"/>
  <c r="K29" i="12"/>
  <c r="J29" i="12"/>
  <c r="K28" i="12"/>
  <c r="J28" i="12"/>
  <c r="K27" i="12"/>
  <c r="J27" i="12"/>
  <c r="K26" i="12"/>
  <c r="J26" i="12"/>
  <c r="K25" i="12"/>
  <c r="J25" i="12"/>
  <c r="K24" i="12"/>
  <c r="J24" i="12"/>
  <c r="K23" i="12"/>
  <c r="J23" i="12"/>
  <c r="HZ29" i="5"/>
  <c r="J18" i="5"/>
</calcChain>
</file>

<file path=xl/sharedStrings.xml><?xml version="1.0" encoding="utf-8"?>
<sst xmlns="http://schemas.openxmlformats.org/spreadsheetml/2006/main" count="1722" uniqueCount="275">
  <si>
    <t>Туз</t>
  </si>
  <si>
    <t>Буғдой уни</t>
  </si>
  <si>
    <t>Сметана</t>
  </si>
  <si>
    <t>Сариёғ</t>
  </si>
  <si>
    <t>Сут</t>
  </si>
  <si>
    <t>Картошка</t>
  </si>
  <si>
    <t>Картошка пюреси</t>
  </si>
  <si>
    <t>Ўсимлик ёғи</t>
  </si>
  <si>
    <t>Сухари</t>
  </si>
  <si>
    <t>Буғдой нони</t>
  </si>
  <si>
    <t>Нон</t>
  </si>
  <si>
    <t>Шакар</t>
  </si>
  <si>
    <t>Какао-порошок</t>
  </si>
  <si>
    <t>Сутли какао</t>
  </si>
  <si>
    <t>Тухум</t>
  </si>
  <si>
    <t>Творог</t>
  </si>
  <si>
    <t>Творогли сирник</t>
  </si>
  <si>
    <t>ИККИНЧИ ТУШЛИК</t>
  </si>
  <si>
    <t>40</t>
  </si>
  <si>
    <t xml:space="preserve">Қуруқ мева </t>
  </si>
  <si>
    <t>Қуруқ мева компоти</t>
  </si>
  <si>
    <t>Кўк пиёз</t>
  </si>
  <si>
    <t>Помидор</t>
  </si>
  <si>
    <t>Помидор салати</t>
  </si>
  <si>
    <t>Томат паста</t>
  </si>
  <si>
    <t>Сабзи</t>
  </si>
  <si>
    <t>Пиёз</t>
  </si>
  <si>
    <t>Гўштли жаркоп</t>
  </si>
  <si>
    <t>Гуруч</t>
  </si>
  <si>
    <t>Томат</t>
  </si>
  <si>
    <t>ТУШЛИК</t>
  </si>
  <si>
    <t>Шарбат</t>
  </si>
  <si>
    <t>150</t>
  </si>
  <si>
    <t>Қуруқ чой</t>
  </si>
  <si>
    <t>Ширинчой</t>
  </si>
  <si>
    <t>СБ-259</t>
  </si>
  <si>
    <t>Манка ёрмаси</t>
  </si>
  <si>
    <t>ЭРТАЛАБКИ НОНУШТА</t>
  </si>
  <si>
    <t>Энергетк қиймати (ккал)</t>
  </si>
  <si>
    <t>Углевод</t>
  </si>
  <si>
    <t>Ёғ</t>
  </si>
  <si>
    <t>Оқсил</t>
  </si>
  <si>
    <t>Чиқитсиз   (гр)</t>
  </si>
  <si>
    <t>Чиқитли  (гр)</t>
  </si>
  <si>
    <t>Маҳсулот вазни</t>
  </si>
  <si>
    <t>Маҳсулот номи</t>
  </si>
  <si>
    <t>Таом вазни</t>
  </si>
  <si>
    <t>Таомлар номи</t>
  </si>
  <si>
    <t xml:space="preserve">МТМда тарбияланувчи 3-7 ёшли болалар учун тавсия қилинган 10 кунлик таомнома   (1-кун)                                                                   </t>
  </si>
  <si>
    <t>Сутли манка сарёғли</t>
  </si>
  <si>
    <t>Қайнатилган тухум</t>
  </si>
  <si>
    <t>1-дона</t>
  </si>
  <si>
    <t>СБ-1025</t>
  </si>
  <si>
    <t>Гўштли, гуручли шўрва (гўшт-суяк қайнатмасида)</t>
  </si>
  <si>
    <t>18/250</t>
  </si>
  <si>
    <t xml:space="preserve">Картошка </t>
  </si>
  <si>
    <t>Мол гўшти (лахм)</t>
  </si>
  <si>
    <t>СБ-221</t>
  </si>
  <si>
    <t>Петрушка (илдизи)</t>
  </si>
  <si>
    <t>Мол гўшти (суяк)</t>
  </si>
  <si>
    <t>Гўштли, сабзавотли рагу</t>
  </si>
  <si>
    <t>23/160</t>
  </si>
  <si>
    <t>СБ-348</t>
  </si>
  <si>
    <t>Шолғом</t>
  </si>
  <si>
    <t>Карам</t>
  </si>
  <si>
    <t>Турп салати</t>
  </si>
  <si>
    <t>Турп</t>
  </si>
  <si>
    <t>Творогли запеканка</t>
  </si>
  <si>
    <t>СБ-499</t>
  </si>
  <si>
    <t>Ун 1-нав</t>
  </si>
  <si>
    <t>Пишлок</t>
  </si>
  <si>
    <t>СБ-1009</t>
  </si>
  <si>
    <t>Мактабгача таълим муасасаларида тарбияланувчи 3-7 ёшли болалар учун тавсия қилинган  10 кунлик таомнома                                                                             2-кун</t>
  </si>
  <si>
    <t>Арпа ёрмали сутли суюқ ош</t>
  </si>
  <si>
    <t>Арпа</t>
  </si>
  <si>
    <t>Сутли чой</t>
  </si>
  <si>
    <t>СБ-1011</t>
  </si>
  <si>
    <t>Сарёғли нон</t>
  </si>
  <si>
    <t>10/40</t>
  </si>
  <si>
    <t>СБ-1</t>
  </si>
  <si>
    <t>ИККИЧИ НОНУШТА</t>
  </si>
  <si>
    <t>Мева ёки шарбат</t>
  </si>
  <si>
    <t>Мева</t>
  </si>
  <si>
    <t xml:space="preserve">Угра (суяк қайнатмасида) </t>
  </si>
  <si>
    <t>Ун</t>
  </si>
  <si>
    <t>СБ-235</t>
  </si>
  <si>
    <t>30/200</t>
  </si>
  <si>
    <t xml:space="preserve">Ўсимлик </t>
  </si>
  <si>
    <t>СБўз-84</t>
  </si>
  <si>
    <t>Карам салати</t>
  </si>
  <si>
    <t>СБ-81</t>
  </si>
  <si>
    <t>СБ-933</t>
  </si>
  <si>
    <t>Печенье</t>
  </si>
  <si>
    <t xml:space="preserve">МТМда тарбияланувчи 3-7 ёшли болалар учун тавсия қилинган 10 кунлик таомнома   (3-кун)                                                                   </t>
  </si>
  <si>
    <t>Ошқовоқли-манкали сутли ош</t>
  </si>
  <si>
    <t>СБ-260</t>
  </si>
  <si>
    <t>Ошқовоқ</t>
  </si>
  <si>
    <t>Манка ёмаси</t>
  </si>
  <si>
    <t>Гуручли картошка суюқ оши     (гўшт-суяк қайнатмасида)</t>
  </si>
  <si>
    <t>42/250</t>
  </si>
  <si>
    <t>СБ-219</t>
  </si>
  <si>
    <t>Қайнатилган колбаса, гречка бўтқаси билан</t>
  </si>
  <si>
    <t>100/50</t>
  </si>
  <si>
    <t>Колбаса</t>
  </si>
  <si>
    <t>Гречка ёрмаси</t>
  </si>
  <si>
    <t>СБ-410</t>
  </si>
  <si>
    <t>Бодиринг салати</t>
  </si>
  <si>
    <t>Бодиринг</t>
  </si>
  <si>
    <t>Сб-55</t>
  </si>
  <si>
    <t>Пирог</t>
  </si>
  <si>
    <t>Кис-177</t>
  </si>
  <si>
    <t>Хамиртуриш</t>
  </si>
  <si>
    <t xml:space="preserve">МТМда тарбияланувчи 3-7 ёшли болалар учун тавсия қилинган 10 кунлик таомнома   (4-кун)                                                                   </t>
  </si>
  <si>
    <r>
      <t xml:space="preserve">Сутли пшеноли суюқ ош </t>
    </r>
    <r>
      <rPr>
        <sz val="10"/>
        <color indexed="10"/>
        <rFont val="Arial"/>
        <family val="2"/>
        <charset val="204"/>
      </rPr>
      <t>творогли</t>
    </r>
  </si>
  <si>
    <t>250/40</t>
  </si>
  <si>
    <t>Пшено</t>
  </si>
  <si>
    <t>Перловкали картошка суюқ оши     (суяк қайнатмасида)</t>
  </si>
  <si>
    <t>25/250</t>
  </si>
  <si>
    <t>Перловка</t>
  </si>
  <si>
    <t>Сабзавотли гўштли димлама</t>
  </si>
  <si>
    <t>30/150</t>
  </si>
  <si>
    <t>СБ-341</t>
  </si>
  <si>
    <t>Яшил нўхот</t>
  </si>
  <si>
    <t>хамда</t>
  </si>
  <si>
    <t>СБ-859</t>
  </si>
  <si>
    <t>Қайнатилган қанд лавлаги</t>
  </si>
  <si>
    <t>Қанд лавлаги</t>
  </si>
  <si>
    <t>СБўз-8</t>
  </si>
  <si>
    <t>Олмали ватрушка</t>
  </si>
  <si>
    <t>Олма пастаси</t>
  </si>
  <si>
    <t>К-199</t>
  </si>
  <si>
    <t>Қайнарилган сут</t>
  </si>
  <si>
    <t>200</t>
  </si>
  <si>
    <t>СБ-1031</t>
  </si>
  <si>
    <t xml:space="preserve">МТМда тарбияланувчи 3-7 ёшли болалар учун тавсия қилинган 10 кунлик таомнома   (5-кун)                                                                   </t>
  </si>
  <si>
    <t>Сутли вермишел сарёғли</t>
  </si>
  <si>
    <t>Вермишел</t>
  </si>
  <si>
    <t>СБ-258</t>
  </si>
  <si>
    <t>7/40</t>
  </si>
  <si>
    <t>Борш         (суяк қайнатмасида)</t>
  </si>
  <si>
    <t>Қизил лавлаги</t>
  </si>
  <si>
    <t>СБ-175</t>
  </si>
  <si>
    <t>СБ-95</t>
  </si>
  <si>
    <t>Гўштли котлет</t>
  </si>
  <si>
    <t>70/130</t>
  </si>
  <si>
    <t>СБ-658</t>
  </si>
  <si>
    <t>СБ-757</t>
  </si>
  <si>
    <t>Сабзи салати</t>
  </si>
  <si>
    <t>Мева шарбати</t>
  </si>
  <si>
    <t>Повидлоли перожки (Духовкада пиширилган)</t>
  </si>
  <si>
    <t>Буғдой уни(1-нав)</t>
  </si>
  <si>
    <t>К-557</t>
  </si>
  <si>
    <t>Повидло</t>
  </si>
  <si>
    <t xml:space="preserve">МТМда тарбияланувчи 3-7 ёшли болалар учун тавсия қилинган 10 кунлик таомнома   (6-кун)                                                                   </t>
  </si>
  <si>
    <t>Омлет</t>
  </si>
  <si>
    <t>СБ-467</t>
  </si>
  <si>
    <t xml:space="preserve">Сутли манка </t>
  </si>
  <si>
    <t>Гўштли сабзавотли нўхот шўрва  (суяк қайнатмасида)</t>
  </si>
  <si>
    <t>20/250</t>
  </si>
  <si>
    <t>Кўкат (петрушка)</t>
  </si>
  <si>
    <t>Нўхот</t>
  </si>
  <si>
    <t>Тефтели-картошка,  пюреси билан</t>
  </si>
  <si>
    <t>70/100</t>
  </si>
  <si>
    <t>СБ-668</t>
  </si>
  <si>
    <t>Соус</t>
  </si>
  <si>
    <t>СБ-824</t>
  </si>
  <si>
    <t>Гарнир</t>
  </si>
  <si>
    <t>СБ-55</t>
  </si>
  <si>
    <r>
      <rPr>
        <sz val="10"/>
        <color indexed="10"/>
        <rFont val="Arial"/>
        <family val="2"/>
        <charset val="204"/>
      </rPr>
      <t>Творогли</t>
    </r>
    <r>
      <rPr>
        <sz val="10"/>
        <rFont val="Arial"/>
        <family val="2"/>
        <charset val="204"/>
      </rPr>
      <t xml:space="preserve"> булочка</t>
    </r>
  </si>
  <si>
    <t>50/25</t>
  </si>
  <si>
    <t>К-560</t>
  </si>
  <si>
    <t>Сариёг</t>
  </si>
  <si>
    <t xml:space="preserve">МТМда тарбияланувчи 3-7 ёшли болалар учун тавсия қилинган 10 кунлик таомнома   (7-кун)                                                                   </t>
  </si>
  <si>
    <t>Ширқовоқ</t>
  </si>
  <si>
    <t>СБуз-62</t>
  </si>
  <si>
    <t>Гуручли картошка шўрва  (суяк қайнатмасида)</t>
  </si>
  <si>
    <t>Гўштли-сабзавотли запеканка</t>
  </si>
  <si>
    <t>40/130</t>
  </si>
  <si>
    <t>СБ-386</t>
  </si>
  <si>
    <t>СБ-488</t>
  </si>
  <si>
    <t xml:space="preserve">МТМда тарбияланувчи 3-7 ёшли болалар учун тавсия қилинган 10 кунлик таомнома   (8-кун)                                                                   </t>
  </si>
  <si>
    <r>
      <t xml:space="preserve">Сутли гречкали суюқ ош </t>
    </r>
    <r>
      <rPr>
        <b/>
        <sz val="10"/>
        <color indexed="10"/>
        <rFont val="Arial"/>
        <family val="2"/>
        <charset val="204"/>
      </rPr>
      <t xml:space="preserve">творог </t>
    </r>
    <r>
      <rPr>
        <sz val="10"/>
        <rFont val="Arial"/>
        <family val="2"/>
        <charset val="204"/>
      </rPr>
      <t xml:space="preserve">билан </t>
    </r>
  </si>
  <si>
    <t>Гречиха ёрмаси</t>
  </si>
  <si>
    <t>Макарон шўрва  (гўшт-суяк қайнатмасида)</t>
  </si>
  <si>
    <t>10/250</t>
  </si>
  <si>
    <t>Макарон</t>
  </si>
  <si>
    <t>СБуз-45</t>
  </si>
  <si>
    <t>Гўштли биточки</t>
  </si>
  <si>
    <t>Сутли коржик</t>
  </si>
  <si>
    <t>Олий навли ун</t>
  </si>
  <si>
    <t>К-569</t>
  </si>
  <si>
    <t>Қатиқ</t>
  </si>
  <si>
    <t xml:space="preserve">МТМда тарбияланувчи 3-7 ёшли болалар учун тавсия қилинган 10 кунлик таомнома   (9-кун)                                                                   </t>
  </si>
  <si>
    <t xml:space="preserve">Сутли гуручли суюқ ош </t>
  </si>
  <si>
    <t>Перловка суюқ оши (суяк қайнатмасида)</t>
  </si>
  <si>
    <t>Крупа перловая</t>
  </si>
  <si>
    <t>СБ-237</t>
  </si>
  <si>
    <t>Гуляш</t>
  </si>
  <si>
    <t>44/66</t>
  </si>
  <si>
    <t>СБ-632</t>
  </si>
  <si>
    <t>СБ-759</t>
  </si>
  <si>
    <t>СБ-492</t>
  </si>
  <si>
    <t xml:space="preserve">МТМда тарбияланувчи 3-7 ёшли болалар учун тавсия қилинган 10 кунлик таомнома   (10-кун)                                                                   </t>
  </si>
  <si>
    <t>Қайнатилган ошқовоқ, сарёғ билан</t>
  </si>
  <si>
    <t>СБ-328</t>
  </si>
  <si>
    <t>Карам шўрва (гўшт-суяк қайнатмасида)</t>
  </si>
  <si>
    <t>СБуз-42</t>
  </si>
  <si>
    <t>Томат пастаси</t>
  </si>
  <si>
    <t>СБ-58</t>
  </si>
  <si>
    <t>Шницель</t>
  </si>
  <si>
    <t>Гарнир (Картошка пюреси ва гречка)</t>
  </si>
  <si>
    <t>Гречка</t>
  </si>
  <si>
    <t>СБ-748</t>
  </si>
  <si>
    <r>
      <rPr>
        <sz val="10"/>
        <color indexed="10"/>
        <rFont val="Arial"/>
        <family val="2"/>
        <charset val="204"/>
      </rPr>
      <t>Б</t>
    </r>
    <r>
      <rPr>
        <sz val="10"/>
        <rFont val="Arial"/>
        <family val="2"/>
        <charset val="204"/>
      </rPr>
      <t>улочка</t>
    </r>
  </si>
  <si>
    <t>Кефир</t>
  </si>
  <si>
    <t>Мампар</t>
  </si>
  <si>
    <t>Пишлоқли омлет</t>
  </si>
  <si>
    <t>Сариёғли бутерброд</t>
  </si>
  <si>
    <t>Пишлоқли бутерброд</t>
  </si>
  <si>
    <t>Беҳи компоти</t>
  </si>
  <si>
    <t>Мастава (Суп рисовый)</t>
  </si>
  <si>
    <t>Қовурма шўрва</t>
  </si>
  <si>
    <t>Ширқовоқ (ошқовоқли гуруч бўтқаси)</t>
  </si>
  <si>
    <t>Балиқ гўштидан биточки</t>
  </si>
  <si>
    <t>Шакароб салати</t>
  </si>
  <si>
    <t>Қуруқ мевалар аралашмасидан компот</t>
  </si>
  <si>
    <t>Асал чой</t>
  </si>
  <si>
    <t xml:space="preserve"> «Витамин» салати </t>
  </si>
  <si>
    <t>Наъматак компоти</t>
  </si>
  <si>
    <t>Сули ёрмасидан мурабболи бўтқа</t>
  </si>
  <si>
    <t>Аччик-чучук салати</t>
  </si>
  <si>
    <t>Мураббо  чой</t>
  </si>
  <si>
    <t>Гречка ёрмасидан бўтқа</t>
  </si>
  <si>
    <t>Мол гўштидан гуляш</t>
  </si>
  <si>
    <t>Олма компоти</t>
  </si>
  <si>
    <t xml:space="preserve">Бодиринг (порцияли) </t>
  </si>
  <si>
    <t>Манний ёрмасидан бўтқа</t>
  </si>
  <si>
    <t>Борщ</t>
  </si>
  <si>
    <t>Шавла</t>
  </si>
  <si>
    <t>Димланган мол гўштидан бефстроган</t>
  </si>
  <si>
    <t>Гарнир қайнатилган гречка ёрмаси</t>
  </si>
  <si>
    <t>Повидлоли ватрушка</t>
  </si>
  <si>
    <t>Товуқ гўштида уграли шўрва</t>
  </si>
  <si>
    <t>Шоколадли кекс</t>
  </si>
  <si>
    <t>Картошка ва пиёзли гумма (духовкада пиширилган)</t>
  </si>
  <si>
    <t>Мол гўштидан котлет</t>
  </si>
  <si>
    <t>Майизли палов</t>
  </si>
  <si>
    <t>Қўлбола-хонаки сомса (домашнаяя самса)</t>
  </si>
  <si>
    <t>Балиқ гўштидан котлет</t>
  </si>
  <si>
    <t>Угра оши</t>
  </si>
  <si>
    <t>Чой</t>
  </si>
  <si>
    <t xml:space="preserve">Творогли суфле </t>
  </si>
  <si>
    <t>Қайнатилган сут</t>
  </si>
  <si>
    <t>Шакар чой</t>
  </si>
  <si>
    <t>Мавсумий мева</t>
  </si>
  <si>
    <t>Юмалоқ қиймали (фрикаделки) вермешел шўрва</t>
  </si>
  <si>
    <t>Творогли пудинг мураббо билан                                     (тоблаб пиширилган)</t>
  </si>
  <si>
    <t>Тариқ ёрмасидан бўтқа</t>
  </si>
  <si>
    <t>Гўшт қайнатмасида рассолник</t>
  </si>
  <si>
    <t>Сабзавот қўшилган гўштли рагу</t>
  </si>
  <si>
    <t>Олмали винегрет</t>
  </si>
  <si>
    <t>Плюшка булочка</t>
  </si>
  <si>
    <t>Карам дўлма</t>
  </si>
  <si>
    <t>Картошка  сомса</t>
  </si>
  <si>
    <t>Манний  ёрмасидан олма ва майизли бўтқа</t>
  </si>
  <si>
    <t>Байрам палови</t>
  </si>
  <si>
    <t>Творогли кекс</t>
  </si>
  <si>
    <t>Қайнатма шўрва</t>
  </si>
  <si>
    <t xml:space="preserve">«Витамин» салати </t>
  </si>
  <si>
    <t>Машхўрда</t>
  </si>
  <si>
    <t>Пишлоқли рогалик</t>
  </si>
  <si>
    <t>Cутли какао</t>
  </si>
  <si>
    <t>Пишлоқли бутерброт</t>
  </si>
  <si>
    <t>Юмолоқ қиймали (фрикаделки) вермешел шўрва</t>
  </si>
  <si>
    <t>Тариқ бўтқа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</si>
</sst>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0"/>
      <color indexed="10"/>
      <name val="Arial"/>
      <family val="2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3"/>
      <color indexed="8"/>
      <name val="Arial"/>
      <family val="2"/>
      <charset val="204"/>
    </font>
    <font>
      <sz val="13"/>
      <color rgb="FFFF000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22"/>
      </bottom>
      <diagonal/>
    </border>
    <border>
      <left/>
      <right style="double">
        <color indexed="22"/>
      </right>
      <top/>
      <bottom style="double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22"/>
      </right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72">
    <xf numFmtId="0" fontId="0" fillId="0" borderId="0" xfId="0"/>
    <xf numFmtId="0" fontId="4" fillId="0" borderId="0" xfId="2" applyFont="1" applyFill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left" vertical="center" wrapText="1"/>
    </xf>
    <xf numFmtId="1" fontId="4" fillId="0" borderId="1" xfId="2" applyNumberFormat="1" applyFont="1" applyFill="1" applyBorder="1" applyAlignment="1">
      <alignment horizontal="center" vertical="center" wrapText="1"/>
    </xf>
    <xf numFmtId="2" fontId="4" fillId="0" borderId="0" xfId="2" applyNumberFormat="1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49" fontId="4" fillId="0" borderId="5" xfId="2" applyNumberFormat="1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2" fontId="5" fillId="0" borderId="0" xfId="2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left" vertical="center" wrapText="1"/>
    </xf>
    <xf numFmtId="0" fontId="2" fillId="0" borderId="0" xfId="2" applyFont="1" applyFill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8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left" vertical="center" wrapText="1"/>
    </xf>
    <xf numFmtId="1" fontId="2" fillId="0" borderId="1" xfId="2" applyNumberFormat="1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left" vertical="center" wrapText="1"/>
    </xf>
    <xf numFmtId="164" fontId="2" fillId="0" borderId="1" xfId="2" applyNumberFormat="1" applyFont="1" applyFill="1" applyBorder="1" applyAlignment="1">
      <alignment horizontal="center" vertical="center" wrapText="1"/>
    </xf>
    <xf numFmtId="2" fontId="2" fillId="0" borderId="0" xfId="2" applyNumberFormat="1" applyFont="1" applyFill="1" applyAlignment="1">
      <alignment horizontal="center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3" fillId="0" borderId="0" xfId="2" applyFont="1" applyFill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2" fillId="0" borderId="8" xfId="2" applyFont="1" applyFill="1" applyBorder="1" applyAlignment="1">
      <alignment horizontal="left" vertical="center" wrapText="1"/>
    </xf>
    <xf numFmtId="2" fontId="2" fillId="0" borderId="0" xfId="2" applyNumberFormat="1" applyFont="1" applyFill="1" applyBorder="1" applyAlignment="1">
      <alignment horizontal="center" vertical="center" wrapText="1"/>
    </xf>
    <xf numFmtId="1" fontId="2" fillId="0" borderId="0" xfId="2" applyNumberFormat="1" applyFont="1" applyFill="1" applyBorder="1" applyAlignment="1">
      <alignment horizontal="center" vertical="center" wrapText="1"/>
    </xf>
    <xf numFmtId="2" fontId="3" fillId="0" borderId="0" xfId="2" applyNumberFormat="1" applyFont="1" applyFill="1" applyAlignment="1">
      <alignment horizontal="center" vertical="center" wrapText="1"/>
    </xf>
    <xf numFmtId="0" fontId="7" fillId="0" borderId="1" xfId="2" applyFont="1" applyFill="1" applyBorder="1" applyAlignment="1">
      <alignment horizontal="left" vertical="center" wrapText="1"/>
    </xf>
    <xf numFmtId="2" fontId="8" fillId="0" borderId="0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left" vertical="center" wrapText="1"/>
    </xf>
    <xf numFmtId="2" fontId="4" fillId="0" borderId="0" xfId="2" applyNumberFormat="1" applyFont="1" applyFill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left" vertical="center" wrapText="1"/>
    </xf>
    <xf numFmtId="1" fontId="8" fillId="0" borderId="1" xfId="2" applyNumberFormat="1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left" vertical="center" wrapText="1"/>
    </xf>
    <xf numFmtId="0" fontId="4" fillId="0" borderId="0" xfId="2" applyFont="1" applyFill="1"/>
    <xf numFmtId="0" fontId="4" fillId="0" borderId="0" xfId="2" applyFont="1" applyFill="1" applyBorder="1"/>
    <xf numFmtId="0" fontId="5" fillId="0" borderId="1" xfId="2" applyFont="1" applyFill="1" applyBorder="1"/>
    <xf numFmtId="0" fontId="5" fillId="0" borderId="0" xfId="2" applyFont="1" applyFill="1" applyBorder="1"/>
    <xf numFmtId="0" fontId="4" fillId="0" borderId="1" xfId="2" applyFont="1" applyFill="1" applyBorder="1" applyAlignment="1">
      <alignment horizontal="justify"/>
    </xf>
    <xf numFmtId="164" fontId="4" fillId="0" borderId="1" xfId="2" applyNumberFormat="1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left" vertical="center" wrapText="1"/>
    </xf>
    <xf numFmtId="0" fontId="4" fillId="0" borderId="1" xfId="2" applyFont="1" applyFill="1" applyBorder="1"/>
    <xf numFmtId="1" fontId="4" fillId="0" borderId="1" xfId="2" applyNumberFormat="1" applyFont="1" applyFill="1" applyBorder="1" applyAlignment="1">
      <alignment horizontal="center" wrapText="1"/>
    </xf>
    <xf numFmtId="164" fontId="4" fillId="0" borderId="1" xfId="2" applyNumberFormat="1" applyFont="1" applyFill="1" applyBorder="1" applyAlignment="1">
      <alignment horizontal="center" wrapText="1"/>
    </xf>
    <xf numFmtId="0" fontId="4" fillId="0" borderId="6" xfId="2" applyFont="1" applyFill="1" applyBorder="1" applyAlignment="1">
      <alignment horizontal="left"/>
    </xf>
    <xf numFmtId="0" fontId="4" fillId="0" borderId="1" xfId="2" applyFont="1" applyFill="1" applyBorder="1" applyAlignment="1">
      <alignment horizontal="left"/>
    </xf>
    <xf numFmtId="49" fontId="4" fillId="0" borderId="0" xfId="2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center"/>
    </xf>
    <xf numFmtId="0" fontId="4" fillId="0" borderId="0" xfId="2" applyFont="1" applyFill="1" applyAlignment="1">
      <alignment horizontal="center"/>
    </xf>
    <xf numFmtId="0" fontId="10" fillId="0" borderId="0" xfId="2" applyFont="1" applyFill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8" xfId="2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2" fontId="10" fillId="0" borderId="0" xfId="2" applyNumberFormat="1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2" fontId="13" fillId="0" borderId="0" xfId="2" applyNumberFormat="1" applyFont="1" applyFill="1" applyBorder="1" applyAlignment="1">
      <alignment horizontal="center" vertical="center" wrapText="1"/>
    </xf>
    <xf numFmtId="0" fontId="10" fillId="0" borderId="0" xfId="2" applyFont="1" applyFill="1" applyAlignment="1">
      <alignment horizontal="left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0" xfId="2" applyFont="1" applyFill="1" applyAlignment="1">
      <alignment horizontal="center" vertical="center" wrapText="1"/>
    </xf>
    <xf numFmtId="0" fontId="4" fillId="0" borderId="5" xfId="2" applyFont="1" applyFill="1" applyBorder="1"/>
    <xf numFmtId="0" fontId="4" fillId="0" borderId="5" xfId="2" applyFont="1" applyFill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Fill="1"/>
    <xf numFmtId="0" fontId="15" fillId="0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164" fontId="2" fillId="0" borderId="0" xfId="1" applyNumberFormat="1" applyFont="1" applyAlignment="1">
      <alignment horizontal="center" vertical="center" wrapText="1"/>
    </xf>
    <xf numFmtId="2" fontId="2" fillId="0" borderId="0" xfId="1" applyNumberFormat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 wrapText="1"/>
    </xf>
    <xf numFmtId="0" fontId="2" fillId="0" borderId="9" xfId="2" applyFont="1" applyFill="1" applyBorder="1" applyAlignment="1">
      <alignment horizontal="center" vertical="center" wrapText="1"/>
    </xf>
    <xf numFmtId="0" fontId="2" fillId="0" borderId="8" xfId="2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49" fontId="2" fillId="0" borderId="1" xfId="2" applyNumberFormat="1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49" fontId="4" fillId="0" borderId="5" xfId="2" applyNumberFormat="1" applyFont="1" applyFill="1" applyBorder="1" applyAlignment="1">
      <alignment horizontal="center" vertical="center" wrapText="1"/>
    </xf>
    <xf numFmtId="49" fontId="4" fillId="0" borderId="4" xfId="2" applyNumberFormat="1" applyFont="1" applyFill="1" applyBorder="1" applyAlignment="1">
      <alignment horizontal="center" vertical="center" wrapText="1"/>
    </xf>
    <xf numFmtId="49" fontId="4" fillId="0" borderId="9" xfId="2" applyNumberFormat="1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/>
    </xf>
    <xf numFmtId="0" fontId="4" fillId="0" borderId="5" xfId="2" applyFont="1" applyFill="1" applyBorder="1" applyAlignment="1">
      <alignment horizontal="center" vertical="center"/>
    </xf>
    <xf numFmtId="0" fontId="4" fillId="0" borderId="9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4" borderId="5" xfId="0" applyNumberFormat="1" applyFont="1" applyFill="1" applyBorder="1" applyAlignment="1">
      <alignment horizontal="center" vertical="center" wrapText="1"/>
    </xf>
    <xf numFmtId="14" fontId="3" fillId="4" borderId="4" xfId="0" applyNumberFormat="1" applyFont="1" applyFill="1" applyBorder="1" applyAlignment="1">
      <alignment horizontal="center" vertical="center" wrapText="1"/>
    </xf>
    <xf numFmtId="14" fontId="3" fillId="4" borderId="9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5" xfId="0" applyNumberFormat="1" applyFont="1" applyFill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 vertical="center" wrapText="1"/>
    </xf>
    <xf numFmtId="14" fontId="3" fillId="3" borderId="9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A47"/>
  <sheetViews>
    <sheetView topLeftCell="A30" zoomScale="145" zoomScaleNormal="145" zoomScaleSheetLayoutView="115" workbookViewId="0">
      <selection sqref="A1:E46"/>
    </sheetView>
  </sheetViews>
  <sheetFormatPr defaultRowHeight="12.75" x14ac:dyDescent="0.25"/>
  <cols>
    <col min="1" max="1" width="25.7109375" style="20" customWidth="1"/>
    <col min="2" max="3" width="20.7109375" style="20" customWidth="1"/>
    <col min="4" max="5" width="15.7109375" style="20" customWidth="1"/>
    <col min="6" max="6" width="14.42578125" style="20" customWidth="1"/>
    <col min="7" max="221" width="9.140625" style="20"/>
    <col min="222" max="256" width="9.140625" style="21"/>
    <col min="257" max="257" width="25.7109375" style="21" customWidth="1"/>
    <col min="258" max="259" width="20.7109375" style="21" customWidth="1"/>
    <col min="260" max="261" width="15.7109375" style="21" customWidth="1"/>
    <col min="262" max="262" width="14.42578125" style="21" customWidth="1"/>
    <col min="263" max="512" width="9.140625" style="21"/>
    <col min="513" max="513" width="25.7109375" style="21" customWidth="1"/>
    <col min="514" max="515" width="20.7109375" style="21" customWidth="1"/>
    <col min="516" max="517" width="15.7109375" style="21" customWidth="1"/>
    <col min="518" max="518" width="14.42578125" style="21" customWidth="1"/>
    <col min="519" max="768" width="9.140625" style="21"/>
    <col min="769" max="769" width="25.7109375" style="21" customWidth="1"/>
    <col min="770" max="771" width="20.7109375" style="21" customWidth="1"/>
    <col min="772" max="773" width="15.7109375" style="21" customWidth="1"/>
    <col min="774" max="774" width="14.42578125" style="21" customWidth="1"/>
    <col min="775" max="1024" width="9.140625" style="21"/>
    <col min="1025" max="1025" width="25.7109375" style="21" customWidth="1"/>
    <col min="1026" max="1027" width="20.7109375" style="21" customWidth="1"/>
    <col min="1028" max="1029" width="15.7109375" style="21" customWidth="1"/>
    <col min="1030" max="1030" width="14.42578125" style="21" customWidth="1"/>
    <col min="1031" max="1280" width="9.140625" style="21"/>
    <col min="1281" max="1281" width="25.7109375" style="21" customWidth="1"/>
    <col min="1282" max="1283" width="20.7109375" style="21" customWidth="1"/>
    <col min="1284" max="1285" width="15.7109375" style="21" customWidth="1"/>
    <col min="1286" max="1286" width="14.42578125" style="21" customWidth="1"/>
    <col min="1287" max="1536" width="9.140625" style="21"/>
    <col min="1537" max="1537" width="25.7109375" style="21" customWidth="1"/>
    <col min="1538" max="1539" width="20.7109375" style="21" customWidth="1"/>
    <col min="1540" max="1541" width="15.7109375" style="21" customWidth="1"/>
    <col min="1542" max="1542" width="14.42578125" style="21" customWidth="1"/>
    <col min="1543" max="1792" width="9.140625" style="21"/>
    <col min="1793" max="1793" width="25.7109375" style="21" customWidth="1"/>
    <col min="1794" max="1795" width="20.7109375" style="21" customWidth="1"/>
    <col min="1796" max="1797" width="15.7109375" style="21" customWidth="1"/>
    <col min="1798" max="1798" width="14.42578125" style="21" customWidth="1"/>
    <col min="1799" max="2048" width="9.140625" style="21"/>
    <col min="2049" max="2049" width="25.7109375" style="21" customWidth="1"/>
    <col min="2050" max="2051" width="20.7109375" style="21" customWidth="1"/>
    <col min="2052" max="2053" width="15.7109375" style="21" customWidth="1"/>
    <col min="2054" max="2054" width="14.42578125" style="21" customWidth="1"/>
    <col min="2055" max="2304" width="9.140625" style="21"/>
    <col min="2305" max="2305" width="25.7109375" style="21" customWidth="1"/>
    <col min="2306" max="2307" width="20.7109375" style="21" customWidth="1"/>
    <col min="2308" max="2309" width="15.7109375" style="21" customWidth="1"/>
    <col min="2310" max="2310" width="14.42578125" style="21" customWidth="1"/>
    <col min="2311" max="2560" width="9.140625" style="21"/>
    <col min="2561" max="2561" width="25.7109375" style="21" customWidth="1"/>
    <col min="2562" max="2563" width="20.7109375" style="21" customWidth="1"/>
    <col min="2564" max="2565" width="15.7109375" style="21" customWidth="1"/>
    <col min="2566" max="2566" width="14.42578125" style="21" customWidth="1"/>
    <col min="2567" max="2816" width="9.140625" style="21"/>
    <col min="2817" max="2817" width="25.7109375" style="21" customWidth="1"/>
    <col min="2818" max="2819" width="20.7109375" style="21" customWidth="1"/>
    <col min="2820" max="2821" width="15.7109375" style="21" customWidth="1"/>
    <col min="2822" max="2822" width="14.42578125" style="21" customWidth="1"/>
    <col min="2823" max="3072" width="9.140625" style="21"/>
    <col min="3073" max="3073" width="25.7109375" style="21" customWidth="1"/>
    <col min="3074" max="3075" width="20.7109375" style="21" customWidth="1"/>
    <col min="3076" max="3077" width="15.7109375" style="21" customWidth="1"/>
    <col min="3078" max="3078" width="14.42578125" style="21" customWidth="1"/>
    <col min="3079" max="3328" width="9.140625" style="21"/>
    <col min="3329" max="3329" width="25.7109375" style="21" customWidth="1"/>
    <col min="3330" max="3331" width="20.7109375" style="21" customWidth="1"/>
    <col min="3332" max="3333" width="15.7109375" style="21" customWidth="1"/>
    <col min="3334" max="3334" width="14.42578125" style="21" customWidth="1"/>
    <col min="3335" max="3584" width="9.140625" style="21"/>
    <col min="3585" max="3585" width="25.7109375" style="21" customWidth="1"/>
    <col min="3586" max="3587" width="20.7109375" style="21" customWidth="1"/>
    <col min="3588" max="3589" width="15.7109375" style="21" customWidth="1"/>
    <col min="3590" max="3590" width="14.42578125" style="21" customWidth="1"/>
    <col min="3591" max="3840" width="9.140625" style="21"/>
    <col min="3841" max="3841" width="25.7109375" style="21" customWidth="1"/>
    <col min="3842" max="3843" width="20.7109375" style="21" customWidth="1"/>
    <col min="3844" max="3845" width="15.7109375" style="21" customWidth="1"/>
    <col min="3846" max="3846" width="14.42578125" style="21" customWidth="1"/>
    <col min="3847" max="4096" width="9.140625" style="21"/>
    <col min="4097" max="4097" width="25.7109375" style="21" customWidth="1"/>
    <col min="4098" max="4099" width="20.7109375" style="21" customWidth="1"/>
    <col min="4100" max="4101" width="15.7109375" style="21" customWidth="1"/>
    <col min="4102" max="4102" width="14.42578125" style="21" customWidth="1"/>
    <col min="4103" max="4352" width="9.140625" style="21"/>
    <col min="4353" max="4353" width="25.7109375" style="21" customWidth="1"/>
    <col min="4354" max="4355" width="20.7109375" style="21" customWidth="1"/>
    <col min="4356" max="4357" width="15.7109375" style="21" customWidth="1"/>
    <col min="4358" max="4358" width="14.42578125" style="21" customWidth="1"/>
    <col min="4359" max="4608" width="9.140625" style="21"/>
    <col min="4609" max="4609" width="25.7109375" style="21" customWidth="1"/>
    <col min="4610" max="4611" width="20.7109375" style="21" customWidth="1"/>
    <col min="4612" max="4613" width="15.7109375" style="21" customWidth="1"/>
    <col min="4614" max="4614" width="14.42578125" style="21" customWidth="1"/>
    <col min="4615" max="4864" width="9.140625" style="21"/>
    <col min="4865" max="4865" width="25.7109375" style="21" customWidth="1"/>
    <col min="4866" max="4867" width="20.7109375" style="21" customWidth="1"/>
    <col min="4868" max="4869" width="15.7109375" style="21" customWidth="1"/>
    <col min="4870" max="4870" width="14.42578125" style="21" customWidth="1"/>
    <col min="4871" max="5120" width="9.140625" style="21"/>
    <col min="5121" max="5121" width="25.7109375" style="21" customWidth="1"/>
    <col min="5122" max="5123" width="20.7109375" style="21" customWidth="1"/>
    <col min="5124" max="5125" width="15.7109375" style="21" customWidth="1"/>
    <col min="5126" max="5126" width="14.42578125" style="21" customWidth="1"/>
    <col min="5127" max="5376" width="9.140625" style="21"/>
    <col min="5377" max="5377" width="25.7109375" style="21" customWidth="1"/>
    <col min="5378" max="5379" width="20.7109375" style="21" customWidth="1"/>
    <col min="5380" max="5381" width="15.7109375" style="21" customWidth="1"/>
    <col min="5382" max="5382" width="14.42578125" style="21" customWidth="1"/>
    <col min="5383" max="5632" width="9.140625" style="21"/>
    <col min="5633" max="5633" width="25.7109375" style="21" customWidth="1"/>
    <col min="5634" max="5635" width="20.7109375" style="21" customWidth="1"/>
    <col min="5636" max="5637" width="15.7109375" style="21" customWidth="1"/>
    <col min="5638" max="5638" width="14.42578125" style="21" customWidth="1"/>
    <col min="5639" max="5888" width="9.140625" style="21"/>
    <col min="5889" max="5889" width="25.7109375" style="21" customWidth="1"/>
    <col min="5890" max="5891" width="20.7109375" style="21" customWidth="1"/>
    <col min="5892" max="5893" width="15.7109375" style="21" customWidth="1"/>
    <col min="5894" max="5894" width="14.42578125" style="21" customWidth="1"/>
    <col min="5895" max="6144" width="9.140625" style="21"/>
    <col min="6145" max="6145" width="25.7109375" style="21" customWidth="1"/>
    <col min="6146" max="6147" width="20.7109375" style="21" customWidth="1"/>
    <col min="6148" max="6149" width="15.7109375" style="21" customWidth="1"/>
    <col min="6150" max="6150" width="14.42578125" style="21" customWidth="1"/>
    <col min="6151" max="6400" width="9.140625" style="21"/>
    <col min="6401" max="6401" width="25.7109375" style="21" customWidth="1"/>
    <col min="6402" max="6403" width="20.7109375" style="21" customWidth="1"/>
    <col min="6404" max="6405" width="15.7109375" style="21" customWidth="1"/>
    <col min="6406" max="6406" width="14.42578125" style="21" customWidth="1"/>
    <col min="6407" max="6656" width="9.140625" style="21"/>
    <col min="6657" max="6657" width="25.7109375" style="21" customWidth="1"/>
    <col min="6658" max="6659" width="20.7109375" style="21" customWidth="1"/>
    <col min="6660" max="6661" width="15.7109375" style="21" customWidth="1"/>
    <col min="6662" max="6662" width="14.42578125" style="21" customWidth="1"/>
    <col min="6663" max="6912" width="9.140625" style="21"/>
    <col min="6913" max="6913" width="25.7109375" style="21" customWidth="1"/>
    <col min="6914" max="6915" width="20.7109375" style="21" customWidth="1"/>
    <col min="6916" max="6917" width="15.7109375" style="21" customWidth="1"/>
    <col min="6918" max="6918" width="14.42578125" style="21" customWidth="1"/>
    <col min="6919" max="7168" width="9.140625" style="21"/>
    <col min="7169" max="7169" width="25.7109375" style="21" customWidth="1"/>
    <col min="7170" max="7171" width="20.7109375" style="21" customWidth="1"/>
    <col min="7172" max="7173" width="15.7109375" style="21" customWidth="1"/>
    <col min="7174" max="7174" width="14.42578125" style="21" customWidth="1"/>
    <col min="7175" max="7424" width="9.140625" style="21"/>
    <col min="7425" max="7425" width="25.7109375" style="21" customWidth="1"/>
    <col min="7426" max="7427" width="20.7109375" style="21" customWidth="1"/>
    <col min="7428" max="7429" width="15.7109375" style="21" customWidth="1"/>
    <col min="7430" max="7430" width="14.42578125" style="21" customWidth="1"/>
    <col min="7431" max="7680" width="9.140625" style="21"/>
    <col min="7681" max="7681" width="25.7109375" style="21" customWidth="1"/>
    <col min="7682" max="7683" width="20.7109375" style="21" customWidth="1"/>
    <col min="7684" max="7685" width="15.7109375" style="21" customWidth="1"/>
    <col min="7686" max="7686" width="14.42578125" style="21" customWidth="1"/>
    <col min="7687" max="7936" width="9.140625" style="21"/>
    <col min="7937" max="7937" width="25.7109375" style="21" customWidth="1"/>
    <col min="7938" max="7939" width="20.7109375" style="21" customWidth="1"/>
    <col min="7940" max="7941" width="15.7109375" style="21" customWidth="1"/>
    <col min="7942" max="7942" width="14.42578125" style="21" customWidth="1"/>
    <col min="7943" max="8192" width="9.140625" style="21"/>
    <col min="8193" max="8193" width="25.7109375" style="21" customWidth="1"/>
    <col min="8194" max="8195" width="20.7109375" style="21" customWidth="1"/>
    <col min="8196" max="8197" width="15.7109375" style="21" customWidth="1"/>
    <col min="8198" max="8198" width="14.42578125" style="21" customWidth="1"/>
    <col min="8199" max="8448" width="9.140625" style="21"/>
    <col min="8449" max="8449" width="25.7109375" style="21" customWidth="1"/>
    <col min="8450" max="8451" width="20.7109375" style="21" customWidth="1"/>
    <col min="8452" max="8453" width="15.7109375" style="21" customWidth="1"/>
    <col min="8454" max="8454" width="14.42578125" style="21" customWidth="1"/>
    <col min="8455" max="8704" width="9.140625" style="21"/>
    <col min="8705" max="8705" width="25.7109375" style="21" customWidth="1"/>
    <col min="8706" max="8707" width="20.7109375" style="21" customWidth="1"/>
    <col min="8708" max="8709" width="15.7109375" style="21" customWidth="1"/>
    <col min="8710" max="8710" width="14.42578125" style="21" customWidth="1"/>
    <col min="8711" max="8960" width="9.140625" style="21"/>
    <col min="8961" max="8961" width="25.7109375" style="21" customWidth="1"/>
    <col min="8962" max="8963" width="20.7109375" style="21" customWidth="1"/>
    <col min="8964" max="8965" width="15.7109375" style="21" customWidth="1"/>
    <col min="8966" max="8966" width="14.42578125" style="21" customWidth="1"/>
    <col min="8967" max="9216" width="9.140625" style="21"/>
    <col min="9217" max="9217" width="25.7109375" style="21" customWidth="1"/>
    <col min="9218" max="9219" width="20.7109375" style="21" customWidth="1"/>
    <col min="9220" max="9221" width="15.7109375" style="21" customWidth="1"/>
    <col min="9222" max="9222" width="14.42578125" style="21" customWidth="1"/>
    <col min="9223" max="9472" width="9.140625" style="21"/>
    <col min="9473" max="9473" width="25.7109375" style="21" customWidth="1"/>
    <col min="9474" max="9475" width="20.7109375" style="21" customWidth="1"/>
    <col min="9476" max="9477" width="15.7109375" style="21" customWidth="1"/>
    <col min="9478" max="9478" width="14.42578125" style="21" customWidth="1"/>
    <col min="9479" max="9728" width="9.140625" style="21"/>
    <col min="9729" max="9729" width="25.7109375" style="21" customWidth="1"/>
    <col min="9730" max="9731" width="20.7109375" style="21" customWidth="1"/>
    <col min="9732" max="9733" width="15.7109375" style="21" customWidth="1"/>
    <col min="9734" max="9734" width="14.42578125" style="21" customWidth="1"/>
    <col min="9735" max="9984" width="9.140625" style="21"/>
    <col min="9985" max="9985" width="25.7109375" style="21" customWidth="1"/>
    <col min="9986" max="9987" width="20.7109375" style="21" customWidth="1"/>
    <col min="9988" max="9989" width="15.7109375" style="21" customWidth="1"/>
    <col min="9990" max="9990" width="14.42578125" style="21" customWidth="1"/>
    <col min="9991" max="10240" width="9.140625" style="21"/>
    <col min="10241" max="10241" width="25.7109375" style="21" customWidth="1"/>
    <col min="10242" max="10243" width="20.7109375" style="21" customWidth="1"/>
    <col min="10244" max="10245" width="15.7109375" style="21" customWidth="1"/>
    <col min="10246" max="10246" width="14.42578125" style="21" customWidth="1"/>
    <col min="10247" max="10496" width="9.140625" style="21"/>
    <col min="10497" max="10497" width="25.7109375" style="21" customWidth="1"/>
    <col min="10498" max="10499" width="20.7109375" style="21" customWidth="1"/>
    <col min="10500" max="10501" width="15.7109375" style="21" customWidth="1"/>
    <col min="10502" max="10502" width="14.42578125" style="21" customWidth="1"/>
    <col min="10503" max="10752" width="9.140625" style="21"/>
    <col min="10753" max="10753" width="25.7109375" style="21" customWidth="1"/>
    <col min="10754" max="10755" width="20.7109375" style="21" customWidth="1"/>
    <col min="10756" max="10757" width="15.7109375" style="21" customWidth="1"/>
    <col min="10758" max="10758" width="14.42578125" style="21" customWidth="1"/>
    <col min="10759" max="11008" width="9.140625" style="21"/>
    <col min="11009" max="11009" width="25.7109375" style="21" customWidth="1"/>
    <col min="11010" max="11011" width="20.7109375" style="21" customWidth="1"/>
    <col min="11012" max="11013" width="15.7109375" style="21" customWidth="1"/>
    <col min="11014" max="11014" width="14.42578125" style="21" customWidth="1"/>
    <col min="11015" max="11264" width="9.140625" style="21"/>
    <col min="11265" max="11265" width="25.7109375" style="21" customWidth="1"/>
    <col min="11266" max="11267" width="20.7109375" style="21" customWidth="1"/>
    <col min="11268" max="11269" width="15.7109375" style="21" customWidth="1"/>
    <col min="11270" max="11270" width="14.42578125" style="21" customWidth="1"/>
    <col min="11271" max="11520" width="9.140625" style="21"/>
    <col min="11521" max="11521" width="25.7109375" style="21" customWidth="1"/>
    <col min="11522" max="11523" width="20.7109375" style="21" customWidth="1"/>
    <col min="11524" max="11525" width="15.7109375" style="21" customWidth="1"/>
    <col min="11526" max="11526" width="14.42578125" style="21" customWidth="1"/>
    <col min="11527" max="11776" width="9.140625" style="21"/>
    <col min="11777" max="11777" width="25.7109375" style="21" customWidth="1"/>
    <col min="11778" max="11779" width="20.7109375" style="21" customWidth="1"/>
    <col min="11780" max="11781" width="15.7109375" style="21" customWidth="1"/>
    <col min="11782" max="11782" width="14.42578125" style="21" customWidth="1"/>
    <col min="11783" max="12032" width="9.140625" style="21"/>
    <col min="12033" max="12033" width="25.7109375" style="21" customWidth="1"/>
    <col min="12034" max="12035" width="20.7109375" style="21" customWidth="1"/>
    <col min="12036" max="12037" width="15.7109375" style="21" customWidth="1"/>
    <col min="12038" max="12038" width="14.42578125" style="21" customWidth="1"/>
    <col min="12039" max="12288" width="9.140625" style="21"/>
    <col min="12289" max="12289" width="25.7109375" style="21" customWidth="1"/>
    <col min="12290" max="12291" width="20.7109375" style="21" customWidth="1"/>
    <col min="12292" max="12293" width="15.7109375" style="21" customWidth="1"/>
    <col min="12294" max="12294" width="14.42578125" style="21" customWidth="1"/>
    <col min="12295" max="12544" width="9.140625" style="21"/>
    <col min="12545" max="12545" width="25.7109375" style="21" customWidth="1"/>
    <col min="12546" max="12547" width="20.7109375" style="21" customWidth="1"/>
    <col min="12548" max="12549" width="15.7109375" style="21" customWidth="1"/>
    <col min="12550" max="12550" width="14.42578125" style="21" customWidth="1"/>
    <col min="12551" max="12800" width="9.140625" style="21"/>
    <col min="12801" max="12801" width="25.7109375" style="21" customWidth="1"/>
    <col min="12802" max="12803" width="20.7109375" style="21" customWidth="1"/>
    <col min="12804" max="12805" width="15.7109375" style="21" customWidth="1"/>
    <col min="12806" max="12806" width="14.42578125" style="21" customWidth="1"/>
    <col min="12807" max="13056" width="9.140625" style="21"/>
    <col min="13057" max="13057" width="25.7109375" style="21" customWidth="1"/>
    <col min="13058" max="13059" width="20.7109375" style="21" customWidth="1"/>
    <col min="13060" max="13061" width="15.7109375" style="21" customWidth="1"/>
    <col min="13062" max="13062" width="14.42578125" style="21" customWidth="1"/>
    <col min="13063" max="13312" width="9.140625" style="21"/>
    <col min="13313" max="13313" width="25.7109375" style="21" customWidth="1"/>
    <col min="13314" max="13315" width="20.7109375" style="21" customWidth="1"/>
    <col min="13316" max="13317" width="15.7109375" style="21" customWidth="1"/>
    <col min="13318" max="13318" width="14.42578125" style="21" customWidth="1"/>
    <col min="13319" max="13568" width="9.140625" style="21"/>
    <col min="13569" max="13569" width="25.7109375" style="21" customWidth="1"/>
    <col min="13570" max="13571" width="20.7109375" style="21" customWidth="1"/>
    <col min="13572" max="13573" width="15.7109375" style="21" customWidth="1"/>
    <col min="13574" max="13574" width="14.42578125" style="21" customWidth="1"/>
    <col min="13575" max="13824" width="9.140625" style="21"/>
    <col min="13825" max="13825" width="25.7109375" style="21" customWidth="1"/>
    <col min="13826" max="13827" width="20.7109375" style="21" customWidth="1"/>
    <col min="13828" max="13829" width="15.7109375" style="21" customWidth="1"/>
    <col min="13830" max="13830" width="14.42578125" style="21" customWidth="1"/>
    <col min="13831" max="14080" width="9.140625" style="21"/>
    <col min="14081" max="14081" width="25.7109375" style="21" customWidth="1"/>
    <col min="14082" max="14083" width="20.7109375" style="21" customWidth="1"/>
    <col min="14084" max="14085" width="15.7109375" style="21" customWidth="1"/>
    <col min="14086" max="14086" width="14.42578125" style="21" customWidth="1"/>
    <col min="14087" max="14336" width="9.140625" style="21"/>
    <col min="14337" max="14337" width="25.7109375" style="21" customWidth="1"/>
    <col min="14338" max="14339" width="20.7109375" style="21" customWidth="1"/>
    <col min="14340" max="14341" width="15.7109375" style="21" customWidth="1"/>
    <col min="14342" max="14342" width="14.42578125" style="21" customWidth="1"/>
    <col min="14343" max="14592" width="9.140625" style="21"/>
    <col min="14593" max="14593" width="25.7109375" style="21" customWidth="1"/>
    <col min="14594" max="14595" width="20.7109375" style="21" customWidth="1"/>
    <col min="14596" max="14597" width="15.7109375" style="21" customWidth="1"/>
    <col min="14598" max="14598" width="14.42578125" style="21" customWidth="1"/>
    <col min="14599" max="14848" width="9.140625" style="21"/>
    <col min="14849" max="14849" width="25.7109375" style="21" customWidth="1"/>
    <col min="14850" max="14851" width="20.7109375" style="21" customWidth="1"/>
    <col min="14852" max="14853" width="15.7109375" style="21" customWidth="1"/>
    <col min="14854" max="14854" width="14.42578125" style="21" customWidth="1"/>
    <col min="14855" max="15104" width="9.140625" style="21"/>
    <col min="15105" max="15105" width="25.7109375" style="21" customWidth="1"/>
    <col min="15106" max="15107" width="20.7109375" style="21" customWidth="1"/>
    <col min="15108" max="15109" width="15.7109375" style="21" customWidth="1"/>
    <col min="15110" max="15110" width="14.42578125" style="21" customWidth="1"/>
    <col min="15111" max="15360" width="9.140625" style="21"/>
    <col min="15361" max="15361" width="25.7109375" style="21" customWidth="1"/>
    <col min="15362" max="15363" width="20.7109375" style="21" customWidth="1"/>
    <col min="15364" max="15365" width="15.7109375" style="21" customWidth="1"/>
    <col min="15366" max="15366" width="14.42578125" style="21" customWidth="1"/>
    <col min="15367" max="15616" width="9.140625" style="21"/>
    <col min="15617" max="15617" width="25.7109375" style="21" customWidth="1"/>
    <col min="15618" max="15619" width="20.7109375" style="21" customWidth="1"/>
    <col min="15620" max="15621" width="15.7109375" style="21" customWidth="1"/>
    <col min="15622" max="15622" width="14.42578125" style="21" customWidth="1"/>
    <col min="15623" max="15872" width="9.140625" style="21"/>
    <col min="15873" max="15873" width="25.7109375" style="21" customWidth="1"/>
    <col min="15874" max="15875" width="20.7109375" style="21" customWidth="1"/>
    <col min="15876" max="15877" width="15.7109375" style="21" customWidth="1"/>
    <col min="15878" max="15878" width="14.42578125" style="21" customWidth="1"/>
    <col min="15879" max="16128" width="9.140625" style="21"/>
    <col min="16129" max="16129" width="25.7109375" style="21" customWidth="1"/>
    <col min="16130" max="16131" width="20.7109375" style="21" customWidth="1"/>
    <col min="16132" max="16133" width="15.7109375" style="21" customWidth="1"/>
    <col min="16134" max="16134" width="14.42578125" style="21" customWidth="1"/>
    <col min="16135" max="16384" width="9.140625" style="21"/>
  </cols>
  <sheetData>
    <row r="1" spans="1:226" ht="38.25" customHeight="1" x14ac:dyDescent="0.25">
      <c r="A1" s="111" t="s">
        <v>72</v>
      </c>
      <c r="B1" s="111"/>
      <c r="C1" s="111"/>
      <c r="D1" s="111"/>
      <c r="E1" s="111"/>
    </row>
    <row r="2" spans="1:226" s="20" customFormat="1" ht="12.95" customHeight="1" x14ac:dyDescent="0.25">
      <c r="A2" s="112" t="s">
        <v>47</v>
      </c>
      <c r="B2" s="112" t="s">
        <v>46</v>
      </c>
      <c r="C2" s="112" t="s">
        <v>45</v>
      </c>
      <c r="D2" s="114" t="s">
        <v>44</v>
      </c>
      <c r="E2" s="115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</row>
    <row r="3" spans="1:226" ht="12.95" customHeight="1" x14ac:dyDescent="0.25">
      <c r="A3" s="113"/>
      <c r="B3" s="113"/>
      <c r="C3" s="113"/>
      <c r="D3" s="22" t="s">
        <v>43</v>
      </c>
      <c r="E3" s="22" t="s">
        <v>42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O3" s="22" t="s">
        <v>41</v>
      </c>
      <c r="HP3" s="22" t="s">
        <v>40</v>
      </c>
      <c r="HQ3" s="22" t="s">
        <v>39</v>
      </c>
      <c r="HR3" s="23" t="s">
        <v>38</v>
      </c>
    </row>
    <row r="4" spans="1:226" s="25" customFormat="1" ht="12.95" customHeight="1" x14ac:dyDescent="0.25">
      <c r="A4" s="110" t="s">
        <v>37</v>
      </c>
      <c r="B4" s="110"/>
      <c r="C4" s="110"/>
      <c r="D4" s="24"/>
      <c r="E4" s="24"/>
    </row>
    <row r="5" spans="1:226" ht="12.95" customHeight="1" thickBot="1" x14ac:dyDescent="0.3">
      <c r="A5" s="112" t="s">
        <v>73</v>
      </c>
      <c r="B5" s="112">
        <v>250</v>
      </c>
      <c r="C5" s="26" t="s">
        <v>4</v>
      </c>
      <c r="D5" s="27">
        <v>263</v>
      </c>
      <c r="E5" s="27">
        <v>263</v>
      </c>
      <c r="HO5" s="28">
        <v>3.2</v>
      </c>
      <c r="HP5" s="28">
        <v>3.6</v>
      </c>
      <c r="HQ5" s="28">
        <v>5.16</v>
      </c>
      <c r="HR5" s="29">
        <v>61</v>
      </c>
    </row>
    <row r="6" spans="1:226" ht="12.95" customHeight="1" thickTop="1" thickBot="1" x14ac:dyDescent="0.3">
      <c r="A6" s="116"/>
      <c r="B6" s="116"/>
      <c r="C6" s="30" t="s">
        <v>74</v>
      </c>
      <c r="D6" s="27">
        <v>20</v>
      </c>
      <c r="E6" s="27">
        <v>20</v>
      </c>
      <c r="HO6" s="28">
        <v>10</v>
      </c>
      <c r="HP6" s="28">
        <v>1.3</v>
      </c>
      <c r="HQ6" s="28">
        <v>66.31</v>
      </c>
      <c r="HR6" s="29">
        <v>324</v>
      </c>
    </row>
    <row r="7" spans="1:226" ht="12.95" customHeight="1" thickTop="1" thickBot="1" x14ac:dyDescent="0.3">
      <c r="A7" s="116"/>
      <c r="B7" s="116"/>
      <c r="C7" s="30" t="s">
        <v>3</v>
      </c>
      <c r="D7" s="27">
        <v>2</v>
      </c>
      <c r="E7" s="27">
        <v>2</v>
      </c>
      <c r="F7" s="20" t="s">
        <v>35</v>
      </c>
      <c r="HO7" s="28">
        <v>0.5</v>
      </c>
      <c r="HP7" s="28">
        <v>82.5</v>
      </c>
      <c r="HQ7" s="28">
        <v>0.8</v>
      </c>
      <c r="HR7" s="29">
        <v>748</v>
      </c>
    </row>
    <row r="8" spans="1:226" ht="12.95" customHeight="1" thickTop="1" thickBot="1" x14ac:dyDescent="0.3">
      <c r="A8" s="116"/>
      <c r="B8" s="116"/>
      <c r="C8" s="26" t="s">
        <v>11</v>
      </c>
      <c r="D8" s="27">
        <v>3</v>
      </c>
      <c r="E8" s="27">
        <v>3</v>
      </c>
      <c r="HO8" s="28">
        <v>0</v>
      </c>
      <c r="HP8" s="28">
        <v>0</v>
      </c>
      <c r="HQ8" s="28">
        <v>99.8</v>
      </c>
      <c r="HR8" s="29">
        <v>379</v>
      </c>
    </row>
    <row r="9" spans="1:226" ht="12.95" customHeight="1" thickTop="1" thickBot="1" x14ac:dyDescent="0.3">
      <c r="A9" s="112" t="s">
        <v>75</v>
      </c>
      <c r="B9" s="112">
        <v>150</v>
      </c>
      <c r="C9" s="30" t="s">
        <v>33</v>
      </c>
      <c r="D9" s="31">
        <v>0.2</v>
      </c>
      <c r="E9" s="31">
        <v>0.2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O9" s="28">
        <v>20</v>
      </c>
      <c r="HP9" s="28">
        <v>5.0999999999999996</v>
      </c>
      <c r="HQ9" s="28">
        <v>15</v>
      </c>
      <c r="HR9" s="29">
        <v>186</v>
      </c>
    </row>
    <row r="10" spans="1:226" ht="12.95" customHeight="1" thickTop="1" thickBot="1" x14ac:dyDescent="0.3">
      <c r="A10" s="116"/>
      <c r="B10" s="116"/>
      <c r="C10" s="30" t="s">
        <v>4</v>
      </c>
      <c r="D10" s="27">
        <v>150</v>
      </c>
      <c r="E10" s="27">
        <v>150</v>
      </c>
      <c r="F10" s="20" t="s">
        <v>76</v>
      </c>
      <c r="HO10" s="28">
        <v>3.2</v>
      </c>
      <c r="HP10" s="28">
        <v>3.6</v>
      </c>
      <c r="HQ10" s="28">
        <v>5.16</v>
      </c>
      <c r="HR10" s="29">
        <v>61</v>
      </c>
    </row>
    <row r="11" spans="1:226" ht="12.95" customHeight="1" thickTop="1" thickBot="1" x14ac:dyDescent="0.3">
      <c r="A11" s="116"/>
      <c r="B11" s="116"/>
      <c r="C11" s="30" t="s">
        <v>11</v>
      </c>
      <c r="D11" s="22">
        <v>15</v>
      </c>
      <c r="E11" s="22">
        <v>15</v>
      </c>
      <c r="HO11" s="28">
        <v>0</v>
      </c>
      <c r="HP11" s="28">
        <v>0</v>
      </c>
      <c r="HQ11" s="28">
        <v>99.8</v>
      </c>
      <c r="HR11" s="29">
        <v>379</v>
      </c>
    </row>
    <row r="12" spans="1:226" ht="12.95" customHeight="1" thickTop="1" thickBot="1" x14ac:dyDescent="0.3">
      <c r="A12" s="112" t="s">
        <v>77</v>
      </c>
      <c r="B12" s="117" t="s">
        <v>78</v>
      </c>
      <c r="C12" s="30" t="s">
        <v>3</v>
      </c>
      <c r="D12" s="22">
        <v>10</v>
      </c>
      <c r="E12" s="22">
        <v>10</v>
      </c>
      <c r="F12" s="20" t="s">
        <v>79</v>
      </c>
      <c r="HO12" s="28">
        <v>0.5</v>
      </c>
      <c r="HP12" s="28">
        <v>82.5</v>
      </c>
      <c r="HQ12" s="28">
        <v>0.8</v>
      </c>
      <c r="HR12" s="29">
        <v>748</v>
      </c>
    </row>
    <row r="13" spans="1:226" ht="12.95" customHeight="1" thickTop="1" thickBot="1" x14ac:dyDescent="0.3">
      <c r="A13" s="113"/>
      <c r="B13" s="117"/>
      <c r="C13" s="30" t="s">
        <v>10</v>
      </c>
      <c r="D13" s="22">
        <v>40</v>
      </c>
      <c r="E13" s="22">
        <v>40</v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O13" s="28">
        <v>7.63</v>
      </c>
      <c r="HP13" s="28">
        <v>0.86</v>
      </c>
      <c r="HQ13" s="28">
        <v>50.15</v>
      </c>
      <c r="HR13" s="29">
        <v>239.06</v>
      </c>
    </row>
    <row r="14" spans="1:226" ht="12.95" customHeight="1" thickTop="1" x14ac:dyDescent="0.25">
      <c r="A14" s="118"/>
      <c r="B14" s="119"/>
      <c r="C14" s="33"/>
      <c r="D14" s="24"/>
      <c r="E14" s="2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</row>
    <row r="15" spans="1:226" ht="12.95" customHeight="1" x14ac:dyDescent="0.25">
      <c r="A15" s="110" t="s">
        <v>80</v>
      </c>
      <c r="B15" s="110"/>
      <c r="C15" s="33"/>
      <c r="D15" s="24"/>
      <c r="E15" s="2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</row>
    <row r="16" spans="1:226" ht="12.95" customHeight="1" thickBot="1" x14ac:dyDescent="0.3">
      <c r="A16" s="35" t="s">
        <v>81</v>
      </c>
      <c r="B16" s="24">
        <v>100</v>
      </c>
      <c r="C16" s="36" t="s">
        <v>82</v>
      </c>
      <c r="D16" s="24">
        <v>100</v>
      </c>
      <c r="E16" s="24">
        <v>100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O16" s="28">
        <v>0.4</v>
      </c>
      <c r="HP16" s="28">
        <v>0.4</v>
      </c>
      <c r="HQ16" s="28">
        <v>11.8</v>
      </c>
      <c r="HR16" s="29">
        <v>45</v>
      </c>
    </row>
    <row r="17" spans="1:235" ht="12.95" customHeight="1" thickTop="1" x14ac:dyDescent="0.25">
      <c r="A17" s="110" t="s">
        <v>30</v>
      </c>
      <c r="B17" s="110"/>
      <c r="C17" s="30"/>
      <c r="D17" s="24"/>
      <c r="E17" s="22"/>
    </row>
    <row r="18" spans="1:235" ht="12.95" customHeight="1" thickBot="1" x14ac:dyDescent="0.3">
      <c r="A18" s="112" t="s">
        <v>83</v>
      </c>
      <c r="B18" s="112">
        <v>250</v>
      </c>
      <c r="C18" s="30" t="s">
        <v>84</v>
      </c>
      <c r="D18" s="22">
        <v>18</v>
      </c>
      <c r="E18" s="22">
        <v>18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O18" s="28">
        <v>10.6</v>
      </c>
      <c r="HP18" s="28">
        <v>1.3</v>
      </c>
      <c r="HQ18" s="28">
        <v>67.400000000000006</v>
      </c>
      <c r="HR18" s="29">
        <v>331</v>
      </c>
    </row>
    <row r="19" spans="1:235" ht="12.95" customHeight="1" thickTop="1" thickBot="1" x14ac:dyDescent="0.3">
      <c r="A19" s="116"/>
      <c r="B19" s="116"/>
      <c r="C19" s="30" t="s">
        <v>14</v>
      </c>
      <c r="D19" s="22">
        <v>5</v>
      </c>
      <c r="E19" s="22">
        <v>4</v>
      </c>
      <c r="F19" s="32" t="s">
        <v>85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O19" s="28">
        <v>12.7</v>
      </c>
      <c r="HP19" s="28">
        <v>11.5</v>
      </c>
      <c r="HQ19" s="28">
        <v>0.7</v>
      </c>
      <c r="HR19" s="29">
        <v>157</v>
      </c>
    </row>
    <row r="20" spans="1:235" ht="12.95" customHeight="1" thickTop="1" thickBot="1" x14ac:dyDescent="0.3">
      <c r="A20" s="116"/>
      <c r="B20" s="116"/>
      <c r="C20" s="30" t="s">
        <v>26</v>
      </c>
      <c r="D20" s="22">
        <v>12</v>
      </c>
      <c r="E20" s="22">
        <v>10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O20" s="28">
        <v>1.4</v>
      </c>
      <c r="HP20" s="28">
        <v>0</v>
      </c>
      <c r="HQ20" s="28">
        <v>10.4</v>
      </c>
      <c r="HR20" s="29">
        <v>41</v>
      </c>
    </row>
    <row r="21" spans="1:235" ht="12.95" customHeight="1" thickTop="1" thickBot="1" x14ac:dyDescent="0.3">
      <c r="A21" s="116"/>
      <c r="B21" s="116"/>
      <c r="C21" s="30" t="s">
        <v>3</v>
      </c>
      <c r="D21" s="22">
        <v>5</v>
      </c>
      <c r="E21" s="22">
        <v>5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O21" s="28">
        <v>0.5</v>
      </c>
      <c r="HP21" s="28">
        <v>82.5</v>
      </c>
      <c r="HQ21" s="28">
        <v>0.8</v>
      </c>
      <c r="HR21" s="29">
        <v>748</v>
      </c>
    </row>
    <row r="22" spans="1:235" ht="12.95" customHeight="1" thickTop="1" thickBot="1" x14ac:dyDescent="0.3">
      <c r="A22" s="116"/>
      <c r="B22" s="116"/>
      <c r="C22" s="30" t="s">
        <v>2</v>
      </c>
      <c r="D22" s="22">
        <v>5</v>
      </c>
      <c r="E22" s="22">
        <v>5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O22" s="28">
        <v>2.4</v>
      </c>
      <c r="HP22" s="28">
        <v>30</v>
      </c>
      <c r="HQ22" s="28">
        <v>3.18</v>
      </c>
      <c r="HR22" s="29">
        <v>294</v>
      </c>
    </row>
    <row r="23" spans="1:235" ht="12.95" customHeight="1" thickTop="1" x14ac:dyDescent="0.25">
      <c r="A23" s="116"/>
      <c r="B23" s="116"/>
      <c r="C23" s="30" t="s">
        <v>59</v>
      </c>
      <c r="D23" s="27">
        <v>30</v>
      </c>
      <c r="E23" s="27">
        <v>30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O23" s="21">
        <v>13.28</v>
      </c>
      <c r="HP23" s="21">
        <v>8.6</v>
      </c>
      <c r="HQ23" s="21">
        <v>0</v>
      </c>
      <c r="HR23" s="21">
        <v>132</v>
      </c>
    </row>
    <row r="24" spans="1:235" ht="12.95" customHeight="1" x14ac:dyDescent="0.25">
      <c r="A24" s="113"/>
      <c r="B24" s="113"/>
      <c r="C24" s="30" t="s">
        <v>0</v>
      </c>
      <c r="D24" s="31">
        <v>2</v>
      </c>
      <c r="E24" s="31">
        <v>2</v>
      </c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20"/>
      <c r="HX24" s="21">
        <v>0</v>
      </c>
      <c r="HY24" s="21">
        <v>0</v>
      </c>
      <c r="HZ24" s="21">
        <v>0</v>
      </c>
      <c r="IA24" s="21">
        <v>0</v>
      </c>
    </row>
    <row r="25" spans="1:235" ht="12.95" customHeight="1" x14ac:dyDescent="0.25">
      <c r="A25" s="112" t="s">
        <v>27</v>
      </c>
      <c r="B25" s="112" t="s">
        <v>86</v>
      </c>
      <c r="C25" s="30" t="s">
        <v>56</v>
      </c>
      <c r="D25" s="27">
        <v>70</v>
      </c>
      <c r="E25" s="27">
        <v>70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N25" s="38"/>
      <c r="HO25" s="21">
        <v>13.28</v>
      </c>
      <c r="HP25" s="21">
        <v>8.6</v>
      </c>
      <c r="HQ25" s="21">
        <v>0</v>
      </c>
      <c r="HR25" s="21">
        <v>132</v>
      </c>
    </row>
    <row r="26" spans="1:235" ht="12.95" customHeight="1" thickBot="1" x14ac:dyDescent="0.3">
      <c r="A26" s="116"/>
      <c r="B26" s="116"/>
      <c r="C26" s="30" t="s">
        <v>87</v>
      </c>
      <c r="D26" s="27">
        <v>8.6666666666666679</v>
      </c>
      <c r="E26" s="27">
        <v>8.6666666666666679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8"/>
      <c r="HO26" s="28">
        <v>0</v>
      </c>
      <c r="HP26" s="28">
        <v>99.9</v>
      </c>
      <c r="HQ26" s="28">
        <v>0</v>
      </c>
      <c r="HR26" s="29">
        <v>899</v>
      </c>
    </row>
    <row r="27" spans="1:235" ht="12.95" customHeight="1" thickTop="1" thickBot="1" x14ac:dyDescent="0.3">
      <c r="A27" s="116"/>
      <c r="B27" s="116"/>
      <c r="C27" s="30" t="s">
        <v>5</v>
      </c>
      <c r="D27" s="27">
        <v>200</v>
      </c>
      <c r="E27" s="27">
        <v>150</v>
      </c>
      <c r="F27" s="32" t="s">
        <v>88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8"/>
      <c r="HO27" s="28">
        <v>2</v>
      </c>
      <c r="HP27" s="28">
        <v>0.4</v>
      </c>
      <c r="HQ27" s="28">
        <v>18.100000000000001</v>
      </c>
      <c r="HR27" s="29">
        <v>80</v>
      </c>
    </row>
    <row r="28" spans="1:235" ht="12.95" customHeight="1" thickTop="1" thickBot="1" x14ac:dyDescent="0.3">
      <c r="A28" s="116"/>
      <c r="B28" s="116"/>
      <c r="C28" s="30" t="s">
        <v>26</v>
      </c>
      <c r="D28" s="27">
        <v>20</v>
      </c>
      <c r="E28" s="27">
        <v>16.666666666666664</v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O28" s="28">
        <v>1.4</v>
      </c>
      <c r="HP28" s="28">
        <v>0</v>
      </c>
      <c r="HQ28" s="28">
        <v>10.4</v>
      </c>
      <c r="HR28" s="29">
        <v>41</v>
      </c>
    </row>
    <row r="29" spans="1:235" ht="12.95" customHeight="1" thickTop="1" thickBot="1" x14ac:dyDescent="0.3">
      <c r="A29" s="116"/>
      <c r="B29" s="116"/>
      <c r="C29" s="30" t="s">
        <v>25</v>
      </c>
      <c r="D29" s="27">
        <v>33</v>
      </c>
      <c r="E29" s="27">
        <v>26.666666666666668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8"/>
      <c r="HO29" s="28">
        <v>1.3</v>
      </c>
      <c r="HP29" s="28">
        <v>0.1</v>
      </c>
      <c r="HQ29" s="28">
        <v>9.3000000000000007</v>
      </c>
      <c r="HR29" s="29">
        <v>34</v>
      </c>
    </row>
    <row r="30" spans="1:235" ht="12.95" customHeight="1" thickTop="1" thickBot="1" x14ac:dyDescent="0.3">
      <c r="A30" s="116"/>
      <c r="B30" s="116"/>
      <c r="C30" s="30" t="s">
        <v>24</v>
      </c>
      <c r="D30" s="27">
        <v>4</v>
      </c>
      <c r="E30" s="27">
        <v>4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N30" s="38"/>
      <c r="HO30" s="28">
        <v>4.8</v>
      </c>
      <c r="HP30" s="28">
        <v>0</v>
      </c>
      <c r="HQ30" s="28">
        <v>20.100000000000001</v>
      </c>
      <c r="HR30" s="29">
        <v>99</v>
      </c>
    </row>
    <row r="31" spans="1:235" ht="12.95" customHeight="1" thickTop="1" x14ac:dyDescent="0.25">
      <c r="A31" s="116"/>
      <c r="B31" s="116"/>
      <c r="C31" s="30" t="s">
        <v>0</v>
      </c>
      <c r="D31" s="31">
        <v>2</v>
      </c>
      <c r="E31" s="31">
        <v>2</v>
      </c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20"/>
      <c r="HX31" s="21">
        <v>0</v>
      </c>
      <c r="HY31" s="21">
        <v>0</v>
      </c>
      <c r="HZ31" s="21">
        <v>0</v>
      </c>
      <c r="IA31" s="21">
        <v>0</v>
      </c>
    </row>
    <row r="32" spans="1:235" ht="12.95" customHeight="1" thickBot="1" x14ac:dyDescent="0.3">
      <c r="A32" s="112" t="s">
        <v>89</v>
      </c>
      <c r="B32" s="112">
        <v>50</v>
      </c>
      <c r="C32" s="30" t="s">
        <v>64</v>
      </c>
      <c r="D32" s="27">
        <v>49</v>
      </c>
      <c r="E32" s="27">
        <v>39.450000000000003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O32" s="28">
        <v>1.8</v>
      </c>
      <c r="HP32" s="28">
        <v>0.2</v>
      </c>
      <c r="HQ32" s="28">
        <v>6.8</v>
      </c>
      <c r="HR32" s="29">
        <v>27</v>
      </c>
    </row>
    <row r="33" spans="1:231" ht="12.95" customHeight="1" thickTop="1" thickBot="1" x14ac:dyDescent="0.3">
      <c r="A33" s="116"/>
      <c r="B33" s="116"/>
      <c r="C33" s="30" t="s">
        <v>25</v>
      </c>
      <c r="D33" s="22">
        <v>6</v>
      </c>
      <c r="E33" s="27">
        <v>5</v>
      </c>
      <c r="F33" s="32" t="s">
        <v>90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O33" s="28">
        <v>1.3</v>
      </c>
      <c r="HP33" s="28">
        <v>0.1</v>
      </c>
      <c r="HQ33" s="28">
        <v>9.3000000000000007</v>
      </c>
      <c r="HR33" s="29">
        <v>34</v>
      </c>
    </row>
    <row r="34" spans="1:231" ht="12.95" customHeight="1" thickTop="1" thickBot="1" x14ac:dyDescent="0.3">
      <c r="A34" s="116"/>
      <c r="B34" s="116"/>
      <c r="C34" s="30" t="s">
        <v>11</v>
      </c>
      <c r="D34" s="22">
        <v>3</v>
      </c>
      <c r="E34" s="27">
        <v>2.5</v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O34" s="28">
        <v>0</v>
      </c>
      <c r="HP34" s="28">
        <v>0</v>
      </c>
      <c r="HQ34" s="28">
        <v>99.8</v>
      </c>
      <c r="HR34" s="29">
        <v>379</v>
      </c>
    </row>
    <row r="35" spans="1:231" ht="12.95" customHeight="1" thickTop="1" thickBot="1" x14ac:dyDescent="0.3">
      <c r="A35" s="116"/>
      <c r="B35" s="116"/>
      <c r="C35" s="30" t="s">
        <v>7</v>
      </c>
      <c r="D35" s="22">
        <v>3</v>
      </c>
      <c r="E35" s="27">
        <v>2.5</v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O35" s="28">
        <v>0</v>
      </c>
      <c r="HP35" s="28">
        <v>99.9</v>
      </c>
      <c r="HQ35" s="28">
        <v>0</v>
      </c>
      <c r="HR35" s="29">
        <v>899</v>
      </c>
    </row>
    <row r="36" spans="1:231" ht="12.95" customHeight="1" thickTop="1" x14ac:dyDescent="0.25">
      <c r="A36" s="113"/>
      <c r="B36" s="113"/>
      <c r="C36" s="30" t="s">
        <v>0</v>
      </c>
      <c r="D36" s="22">
        <v>1</v>
      </c>
      <c r="E36" s="27">
        <v>1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</row>
    <row r="37" spans="1:231" ht="12.95" customHeight="1" x14ac:dyDescent="0.25">
      <c r="A37" s="112" t="s">
        <v>20</v>
      </c>
      <c r="B37" s="112">
        <v>150</v>
      </c>
      <c r="C37" s="30" t="s">
        <v>19</v>
      </c>
      <c r="D37" s="22">
        <v>15</v>
      </c>
      <c r="E37" s="22">
        <v>15</v>
      </c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O37" s="21">
        <v>3.2</v>
      </c>
      <c r="HP37" s="21">
        <v>0</v>
      </c>
      <c r="HQ37" s="21">
        <v>68</v>
      </c>
      <c r="HR37" s="21">
        <v>273</v>
      </c>
    </row>
    <row r="38" spans="1:231" ht="12.95" customHeight="1" thickBot="1" x14ac:dyDescent="0.3">
      <c r="A38" s="113"/>
      <c r="B38" s="113"/>
      <c r="C38" s="30" t="s">
        <v>11</v>
      </c>
      <c r="D38" s="22">
        <v>15</v>
      </c>
      <c r="E38" s="22">
        <v>15</v>
      </c>
      <c r="F38" s="32" t="s">
        <v>91</v>
      </c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O38" s="28">
        <v>0</v>
      </c>
      <c r="HP38" s="28">
        <v>0</v>
      </c>
      <c r="HQ38" s="28">
        <v>99.8</v>
      </c>
      <c r="HR38" s="29">
        <v>379</v>
      </c>
    </row>
    <row r="39" spans="1:231" ht="12.95" customHeight="1" thickTop="1" thickBot="1" x14ac:dyDescent="0.3">
      <c r="A39" s="22" t="s">
        <v>10</v>
      </c>
      <c r="B39" s="22">
        <v>50</v>
      </c>
      <c r="C39" s="30" t="s">
        <v>10</v>
      </c>
      <c r="D39" s="22">
        <v>50</v>
      </c>
      <c r="E39" s="22">
        <v>50</v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O39" s="28">
        <v>7.63</v>
      </c>
      <c r="HP39" s="28">
        <v>0.86</v>
      </c>
      <c r="HQ39" s="28">
        <v>50.15</v>
      </c>
      <c r="HR39" s="29">
        <v>239.06</v>
      </c>
    </row>
    <row r="40" spans="1:231" s="25" customFormat="1" ht="12.95" customHeight="1" thickTop="1" x14ac:dyDescent="0.25">
      <c r="A40" s="118"/>
      <c r="B40" s="119"/>
      <c r="C40" s="33"/>
      <c r="D40" s="24"/>
      <c r="E40" s="24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</row>
    <row r="41" spans="1:231" ht="12.95" customHeight="1" x14ac:dyDescent="0.25">
      <c r="A41" s="118" t="s">
        <v>17</v>
      </c>
      <c r="B41" s="119"/>
      <c r="C41" s="33"/>
      <c r="D41" s="22"/>
      <c r="E41" s="22"/>
    </row>
    <row r="42" spans="1:231" ht="12.95" customHeight="1" x14ac:dyDescent="0.25">
      <c r="A42" s="30" t="s">
        <v>15</v>
      </c>
      <c r="B42" s="22">
        <v>40</v>
      </c>
      <c r="C42" s="40" t="s">
        <v>15</v>
      </c>
      <c r="D42" s="22">
        <v>40</v>
      </c>
      <c r="E42" s="22">
        <v>40</v>
      </c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21">
        <v>16.7</v>
      </c>
      <c r="HP42" s="21">
        <v>9</v>
      </c>
      <c r="HQ42" s="21">
        <v>1.3</v>
      </c>
      <c r="HR42" s="21">
        <v>156</v>
      </c>
    </row>
    <row r="43" spans="1:231" ht="12.95" customHeight="1" thickBot="1" x14ac:dyDescent="0.3">
      <c r="A43" s="30" t="s">
        <v>92</v>
      </c>
      <c r="B43" s="22">
        <v>35</v>
      </c>
      <c r="C43" s="30" t="s">
        <v>92</v>
      </c>
      <c r="D43" s="22">
        <v>35</v>
      </c>
      <c r="E43" s="22">
        <v>35</v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28">
        <v>7.63</v>
      </c>
      <c r="HP43" s="28">
        <v>0.86</v>
      </c>
      <c r="HQ43" s="28">
        <v>50.15</v>
      </c>
      <c r="HR43" s="29">
        <v>239.06</v>
      </c>
    </row>
    <row r="44" spans="1:231" s="20" customFormat="1" ht="12.95" customHeight="1" thickTop="1" thickBot="1" x14ac:dyDescent="0.3">
      <c r="A44" s="120" t="s">
        <v>75</v>
      </c>
      <c r="B44" s="121">
        <v>150</v>
      </c>
      <c r="C44" s="30" t="s">
        <v>33</v>
      </c>
      <c r="D44" s="31">
        <v>0.2</v>
      </c>
      <c r="E44" s="31">
        <v>0.2</v>
      </c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21"/>
      <c r="HT44" s="28">
        <v>20</v>
      </c>
      <c r="HU44" s="28">
        <v>5.0999999999999996</v>
      </c>
      <c r="HV44" s="28">
        <v>15</v>
      </c>
      <c r="HW44" s="29">
        <v>186</v>
      </c>
    </row>
    <row r="45" spans="1:231" s="20" customFormat="1" ht="12.95" customHeight="1" thickTop="1" thickBot="1" x14ac:dyDescent="0.3">
      <c r="A45" s="120"/>
      <c r="B45" s="121"/>
      <c r="C45" s="30" t="s">
        <v>4</v>
      </c>
      <c r="D45" s="27">
        <v>150</v>
      </c>
      <c r="E45" s="27">
        <v>150</v>
      </c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21"/>
      <c r="HT45" s="28">
        <v>3.2</v>
      </c>
      <c r="HU45" s="28">
        <v>3.6</v>
      </c>
      <c r="HV45" s="28">
        <v>5.16</v>
      </c>
      <c r="HW45" s="29">
        <v>61</v>
      </c>
    </row>
    <row r="46" spans="1:231" s="20" customFormat="1" ht="12.95" customHeight="1" thickTop="1" thickBot="1" x14ac:dyDescent="0.3">
      <c r="A46" s="120"/>
      <c r="B46" s="121"/>
      <c r="C46" s="30" t="s">
        <v>11</v>
      </c>
      <c r="D46" s="22">
        <v>15</v>
      </c>
      <c r="E46" s="22">
        <v>15</v>
      </c>
      <c r="F46" s="20" t="s">
        <v>76</v>
      </c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21"/>
      <c r="HT46" s="28">
        <v>0</v>
      </c>
      <c r="HU46" s="28">
        <v>0</v>
      </c>
      <c r="HV46" s="28">
        <v>99.8</v>
      </c>
      <c r="HW46" s="29">
        <v>379</v>
      </c>
    </row>
    <row r="47" spans="1:231" ht="13.5" thickTop="1" x14ac:dyDescent="0.25"/>
  </sheetData>
  <sheetProtection password="CB66" sheet="1"/>
  <mergeCells count="27">
    <mergeCell ref="A44:A46"/>
    <mergeCell ref="B44:B46"/>
    <mergeCell ref="A32:A36"/>
    <mergeCell ref="B32:B36"/>
    <mergeCell ref="A37:A38"/>
    <mergeCell ref="B37:B38"/>
    <mergeCell ref="A40:B40"/>
    <mergeCell ref="A41:B41"/>
    <mergeCell ref="A25:A31"/>
    <mergeCell ref="B25:B31"/>
    <mergeCell ref="A5:A8"/>
    <mergeCell ref="B5:B8"/>
    <mergeCell ref="A9:A11"/>
    <mergeCell ref="B9:B11"/>
    <mergeCell ref="A12:A13"/>
    <mergeCell ref="B12:B13"/>
    <mergeCell ref="A14:B14"/>
    <mergeCell ref="A15:B15"/>
    <mergeCell ref="A17:B17"/>
    <mergeCell ref="A18:A24"/>
    <mergeCell ref="B18:B24"/>
    <mergeCell ref="A4:C4"/>
    <mergeCell ref="A1:E1"/>
    <mergeCell ref="A2:A3"/>
    <mergeCell ref="B2:B3"/>
    <mergeCell ref="C2:C3"/>
    <mergeCell ref="D2:E2"/>
  </mergeCells>
  <pageMargins left="0.75" right="0.75" top="1" bottom="1" header="0.5" footer="0.5"/>
  <pageSetup paperSize="9" scale="68" orientation="portrait" verticalDpi="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Z52"/>
  <sheetViews>
    <sheetView topLeftCell="A26" zoomScaleSheetLayoutView="160" workbookViewId="0">
      <selection sqref="A1:E51"/>
    </sheetView>
  </sheetViews>
  <sheetFormatPr defaultRowHeight="12.75" x14ac:dyDescent="0.25"/>
  <cols>
    <col min="1" max="1" width="25.7109375" style="1" customWidth="1"/>
    <col min="2" max="2" width="20.7109375" style="1" customWidth="1"/>
    <col min="3" max="3" width="20.7109375" style="19" customWidth="1"/>
    <col min="4" max="5" width="15.7109375" style="1" customWidth="1"/>
    <col min="6" max="222" width="10.7109375" style="1" customWidth="1"/>
    <col min="223" max="256" width="9.140625" style="2"/>
    <col min="257" max="257" width="25.7109375" style="2" customWidth="1"/>
    <col min="258" max="259" width="20.7109375" style="2" customWidth="1"/>
    <col min="260" max="261" width="15.7109375" style="2" customWidth="1"/>
    <col min="262" max="478" width="10.7109375" style="2" customWidth="1"/>
    <col min="479" max="512" width="9.140625" style="2"/>
    <col min="513" max="513" width="25.7109375" style="2" customWidth="1"/>
    <col min="514" max="515" width="20.7109375" style="2" customWidth="1"/>
    <col min="516" max="517" width="15.7109375" style="2" customWidth="1"/>
    <col min="518" max="734" width="10.7109375" style="2" customWidth="1"/>
    <col min="735" max="768" width="9.140625" style="2"/>
    <col min="769" max="769" width="25.7109375" style="2" customWidth="1"/>
    <col min="770" max="771" width="20.7109375" style="2" customWidth="1"/>
    <col min="772" max="773" width="15.7109375" style="2" customWidth="1"/>
    <col min="774" max="990" width="10.7109375" style="2" customWidth="1"/>
    <col min="991" max="1024" width="9.140625" style="2"/>
    <col min="1025" max="1025" width="25.7109375" style="2" customWidth="1"/>
    <col min="1026" max="1027" width="20.7109375" style="2" customWidth="1"/>
    <col min="1028" max="1029" width="15.7109375" style="2" customWidth="1"/>
    <col min="1030" max="1246" width="10.7109375" style="2" customWidth="1"/>
    <col min="1247" max="1280" width="9.140625" style="2"/>
    <col min="1281" max="1281" width="25.7109375" style="2" customWidth="1"/>
    <col min="1282" max="1283" width="20.7109375" style="2" customWidth="1"/>
    <col min="1284" max="1285" width="15.7109375" style="2" customWidth="1"/>
    <col min="1286" max="1502" width="10.7109375" style="2" customWidth="1"/>
    <col min="1503" max="1536" width="9.140625" style="2"/>
    <col min="1537" max="1537" width="25.7109375" style="2" customWidth="1"/>
    <col min="1538" max="1539" width="20.7109375" style="2" customWidth="1"/>
    <col min="1540" max="1541" width="15.7109375" style="2" customWidth="1"/>
    <col min="1542" max="1758" width="10.7109375" style="2" customWidth="1"/>
    <col min="1759" max="1792" width="9.140625" style="2"/>
    <col min="1793" max="1793" width="25.7109375" style="2" customWidth="1"/>
    <col min="1794" max="1795" width="20.7109375" style="2" customWidth="1"/>
    <col min="1796" max="1797" width="15.7109375" style="2" customWidth="1"/>
    <col min="1798" max="2014" width="10.7109375" style="2" customWidth="1"/>
    <col min="2015" max="2048" width="9.140625" style="2"/>
    <col min="2049" max="2049" width="25.7109375" style="2" customWidth="1"/>
    <col min="2050" max="2051" width="20.7109375" style="2" customWidth="1"/>
    <col min="2052" max="2053" width="15.7109375" style="2" customWidth="1"/>
    <col min="2054" max="2270" width="10.7109375" style="2" customWidth="1"/>
    <col min="2271" max="2304" width="9.140625" style="2"/>
    <col min="2305" max="2305" width="25.7109375" style="2" customWidth="1"/>
    <col min="2306" max="2307" width="20.7109375" style="2" customWidth="1"/>
    <col min="2308" max="2309" width="15.7109375" style="2" customWidth="1"/>
    <col min="2310" max="2526" width="10.7109375" style="2" customWidth="1"/>
    <col min="2527" max="2560" width="9.140625" style="2"/>
    <col min="2561" max="2561" width="25.7109375" style="2" customWidth="1"/>
    <col min="2562" max="2563" width="20.7109375" style="2" customWidth="1"/>
    <col min="2564" max="2565" width="15.7109375" style="2" customWidth="1"/>
    <col min="2566" max="2782" width="10.7109375" style="2" customWidth="1"/>
    <col min="2783" max="2816" width="9.140625" style="2"/>
    <col min="2817" max="2817" width="25.7109375" style="2" customWidth="1"/>
    <col min="2818" max="2819" width="20.7109375" style="2" customWidth="1"/>
    <col min="2820" max="2821" width="15.7109375" style="2" customWidth="1"/>
    <col min="2822" max="3038" width="10.7109375" style="2" customWidth="1"/>
    <col min="3039" max="3072" width="9.140625" style="2"/>
    <col min="3073" max="3073" width="25.7109375" style="2" customWidth="1"/>
    <col min="3074" max="3075" width="20.7109375" style="2" customWidth="1"/>
    <col min="3076" max="3077" width="15.7109375" style="2" customWidth="1"/>
    <col min="3078" max="3294" width="10.7109375" style="2" customWidth="1"/>
    <col min="3295" max="3328" width="9.140625" style="2"/>
    <col min="3329" max="3329" width="25.7109375" style="2" customWidth="1"/>
    <col min="3330" max="3331" width="20.7109375" style="2" customWidth="1"/>
    <col min="3332" max="3333" width="15.7109375" style="2" customWidth="1"/>
    <col min="3334" max="3550" width="10.7109375" style="2" customWidth="1"/>
    <col min="3551" max="3584" width="9.140625" style="2"/>
    <col min="3585" max="3585" width="25.7109375" style="2" customWidth="1"/>
    <col min="3586" max="3587" width="20.7109375" style="2" customWidth="1"/>
    <col min="3588" max="3589" width="15.7109375" style="2" customWidth="1"/>
    <col min="3590" max="3806" width="10.7109375" style="2" customWidth="1"/>
    <col min="3807" max="3840" width="9.140625" style="2"/>
    <col min="3841" max="3841" width="25.7109375" style="2" customWidth="1"/>
    <col min="3842" max="3843" width="20.7109375" style="2" customWidth="1"/>
    <col min="3844" max="3845" width="15.7109375" style="2" customWidth="1"/>
    <col min="3846" max="4062" width="10.7109375" style="2" customWidth="1"/>
    <col min="4063" max="4096" width="9.140625" style="2"/>
    <col min="4097" max="4097" width="25.7109375" style="2" customWidth="1"/>
    <col min="4098" max="4099" width="20.7109375" style="2" customWidth="1"/>
    <col min="4100" max="4101" width="15.7109375" style="2" customWidth="1"/>
    <col min="4102" max="4318" width="10.7109375" style="2" customWidth="1"/>
    <col min="4319" max="4352" width="9.140625" style="2"/>
    <col min="4353" max="4353" width="25.7109375" style="2" customWidth="1"/>
    <col min="4354" max="4355" width="20.7109375" style="2" customWidth="1"/>
    <col min="4356" max="4357" width="15.7109375" style="2" customWidth="1"/>
    <col min="4358" max="4574" width="10.7109375" style="2" customWidth="1"/>
    <col min="4575" max="4608" width="9.140625" style="2"/>
    <col min="4609" max="4609" width="25.7109375" style="2" customWidth="1"/>
    <col min="4610" max="4611" width="20.7109375" style="2" customWidth="1"/>
    <col min="4612" max="4613" width="15.7109375" style="2" customWidth="1"/>
    <col min="4614" max="4830" width="10.7109375" style="2" customWidth="1"/>
    <col min="4831" max="4864" width="9.140625" style="2"/>
    <col min="4865" max="4865" width="25.7109375" style="2" customWidth="1"/>
    <col min="4866" max="4867" width="20.7109375" style="2" customWidth="1"/>
    <col min="4868" max="4869" width="15.7109375" style="2" customWidth="1"/>
    <col min="4870" max="5086" width="10.7109375" style="2" customWidth="1"/>
    <col min="5087" max="5120" width="9.140625" style="2"/>
    <col min="5121" max="5121" width="25.7109375" style="2" customWidth="1"/>
    <col min="5122" max="5123" width="20.7109375" style="2" customWidth="1"/>
    <col min="5124" max="5125" width="15.7109375" style="2" customWidth="1"/>
    <col min="5126" max="5342" width="10.7109375" style="2" customWidth="1"/>
    <col min="5343" max="5376" width="9.140625" style="2"/>
    <col min="5377" max="5377" width="25.7109375" style="2" customWidth="1"/>
    <col min="5378" max="5379" width="20.7109375" style="2" customWidth="1"/>
    <col min="5380" max="5381" width="15.7109375" style="2" customWidth="1"/>
    <col min="5382" max="5598" width="10.7109375" style="2" customWidth="1"/>
    <col min="5599" max="5632" width="9.140625" style="2"/>
    <col min="5633" max="5633" width="25.7109375" style="2" customWidth="1"/>
    <col min="5634" max="5635" width="20.7109375" style="2" customWidth="1"/>
    <col min="5636" max="5637" width="15.7109375" style="2" customWidth="1"/>
    <col min="5638" max="5854" width="10.7109375" style="2" customWidth="1"/>
    <col min="5855" max="5888" width="9.140625" style="2"/>
    <col min="5889" max="5889" width="25.7109375" style="2" customWidth="1"/>
    <col min="5890" max="5891" width="20.7109375" style="2" customWidth="1"/>
    <col min="5892" max="5893" width="15.7109375" style="2" customWidth="1"/>
    <col min="5894" max="6110" width="10.7109375" style="2" customWidth="1"/>
    <col min="6111" max="6144" width="9.140625" style="2"/>
    <col min="6145" max="6145" width="25.7109375" style="2" customWidth="1"/>
    <col min="6146" max="6147" width="20.7109375" style="2" customWidth="1"/>
    <col min="6148" max="6149" width="15.7109375" style="2" customWidth="1"/>
    <col min="6150" max="6366" width="10.7109375" style="2" customWidth="1"/>
    <col min="6367" max="6400" width="9.140625" style="2"/>
    <col min="6401" max="6401" width="25.7109375" style="2" customWidth="1"/>
    <col min="6402" max="6403" width="20.7109375" style="2" customWidth="1"/>
    <col min="6404" max="6405" width="15.7109375" style="2" customWidth="1"/>
    <col min="6406" max="6622" width="10.7109375" style="2" customWidth="1"/>
    <col min="6623" max="6656" width="9.140625" style="2"/>
    <col min="6657" max="6657" width="25.7109375" style="2" customWidth="1"/>
    <col min="6658" max="6659" width="20.7109375" style="2" customWidth="1"/>
    <col min="6660" max="6661" width="15.7109375" style="2" customWidth="1"/>
    <col min="6662" max="6878" width="10.7109375" style="2" customWidth="1"/>
    <col min="6879" max="6912" width="9.140625" style="2"/>
    <col min="6913" max="6913" width="25.7109375" style="2" customWidth="1"/>
    <col min="6914" max="6915" width="20.7109375" style="2" customWidth="1"/>
    <col min="6916" max="6917" width="15.7109375" style="2" customWidth="1"/>
    <col min="6918" max="7134" width="10.7109375" style="2" customWidth="1"/>
    <col min="7135" max="7168" width="9.140625" style="2"/>
    <col min="7169" max="7169" width="25.7109375" style="2" customWidth="1"/>
    <col min="7170" max="7171" width="20.7109375" style="2" customWidth="1"/>
    <col min="7172" max="7173" width="15.7109375" style="2" customWidth="1"/>
    <col min="7174" max="7390" width="10.7109375" style="2" customWidth="1"/>
    <col min="7391" max="7424" width="9.140625" style="2"/>
    <col min="7425" max="7425" width="25.7109375" style="2" customWidth="1"/>
    <col min="7426" max="7427" width="20.7109375" style="2" customWidth="1"/>
    <col min="7428" max="7429" width="15.7109375" style="2" customWidth="1"/>
    <col min="7430" max="7646" width="10.7109375" style="2" customWidth="1"/>
    <col min="7647" max="7680" width="9.140625" style="2"/>
    <col min="7681" max="7681" width="25.7109375" style="2" customWidth="1"/>
    <col min="7682" max="7683" width="20.7109375" style="2" customWidth="1"/>
    <col min="7684" max="7685" width="15.7109375" style="2" customWidth="1"/>
    <col min="7686" max="7902" width="10.7109375" style="2" customWidth="1"/>
    <col min="7903" max="7936" width="9.140625" style="2"/>
    <col min="7937" max="7937" width="25.7109375" style="2" customWidth="1"/>
    <col min="7938" max="7939" width="20.7109375" style="2" customWidth="1"/>
    <col min="7940" max="7941" width="15.7109375" style="2" customWidth="1"/>
    <col min="7942" max="8158" width="10.7109375" style="2" customWidth="1"/>
    <col min="8159" max="8192" width="9.140625" style="2"/>
    <col min="8193" max="8193" width="25.7109375" style="2" customWidth="1"/>
    <col min="8194" max="8195" width="20.7109375" style="2" customWidth="1"/>
    <col min="8196" max="8197" width="15.7109375" style="2" customWidth="1"/>
    <col min="8198" max="8414" width="10.7109375" style="2" customWidth="1"/>
    <col min="8415" max="8448" width="9.140625" style="2"/>
    <col min="8449" max="8449" width="25.7109375" style="2" customWidth="1"/>
    <col min="8450" max="8451" width="20.7109375" style="2" customWidth="1"/>
    <col min="8452" max="8453" width="15.7109375" style="2" customWidth="1"/>
    <col min="8454" max="8670" width="10.7109375" style="2" customWidth="1"/>
    <col min="8671" max="8704" width="9.140625" style="2"/>
    <col min="8705" max="8705" width="25.7109375" style="2" customWidth="1"/>
    <col min="8706" max="8707" width="20.7109375" style="2" customWidth="1"/>
    <col min="8708" max="8709" width="15.7109375" style="2" customWidth="1"/>
    <col min="8710" max="8926" width="10.7109375" style="2" customWidth="1"/>
    <col min="8927" max="8960" width="9.140625" style="2"/>
    <col min="8961" max="8961" width="25.7109375" style="2" customWidth="1"/>
    <col min="8962" max="8963" width="20.7109375" style="2" customWidth="1"/>
    <col min="8964" max="8965" width="15.7109375" style="2" customWidth="1"/>
    <col min="8966" max="9182" width="10.7109375" style="2" customWidth="1"/>
    <col min="9183" max="9216" width="9.140625" style="2"/>
    <col min="9217" max="9217" width="25.7109375" style="2" customWidth="1"/>
    <col min="9218" max="9219" width="20.7109375" style="2" customWidth="1"/>
    <col min="9220" max="9221" width="15.7109375" style="2" customWidth="1"/>
    <col min="9222" max="9438" width="10.7109375" style="2" customWidth="1"/>
    <col min="9439" max="9472" width="9.140625" style="2"/>
    <col min="9473" max="9473" width="25.7109375" style="2" customWidth="1"/>
    <col min="9474" max="9475" width="20.7109375" style="2" customWidth="1"/>
    <col min="9476" max="9477" width="15.7109375" style="2" customWidth="1"/>
    <col min="9478" max="9694" width="10.7109375" style="2" customWidth="1"/>
    <col min="9695" max="9728" width="9.140625" style="2"/>
    <col min="9729" max="9729" width="25.7109375" style="2" customWidth="1"/>
    <col min="9730" max="9731" width="20.7109375" style="2" customWidth="1"/>
    <col min="9732" max="9733" width="15.7109375" style="2" customWidth="1"/>
    <col min="9734" max="9950" width="10.7109375" style="2" customWidth="1"/>
    <col min="9951" max="9984" width="9.140625" style="2"/>
    <col min="9985" max="9985" width="25.7109375" style="2" customWidth="1"/>
    <col min="9986" max="9987" width="20.7109375" style="2" customWidth="1"/>
    <col min="9988" max="9989" width="15.7109375" style="2" customWidth="1"/>
    <col min="9990" max="10206" width="10.7109375" style="2" customWidth="1"/>
    <col min="10207" max="10240" width="9.140625" style="2"/>
    <col min="10241" max="10241" width="25.7109375" style="2" customWidth="1"/>
    <col min="10242" max="10243" width="20.7109375" style="2" customWidth="1"/>
    <col min="10244" max="10245" width="15.7109375" style="2" customWidth="1"/>
    <col min="10246" max="10462" width="10.7109375" style="2" customWidth="1"/>
    <col min="10463" max="10496" width="9.140625" style="2"/>
    <col min="10497" max="10497" width="25.7109375" style="2" customWidth="1"/>
    <col min="10498" max="10499" width="20.7109375" style="2" customWidth="1"/>
    <col min="10500" max="10501" width="15.7109375" style="2" customWidth="1"/>
    <col min="10502" max="10718" width="10.7109375" style="2" customWidth="1"/>
    <col min="10719" max="10752" width="9.140625" style="2"/>
    <col min="10753" max="10753" width="25.7109375" style="2" customWidth="1"/>
    <col min="10754" max="10755" width="20.7109375" style="2" customWidth="1"/>
    <col min="10756" max="10757" width="15.7109375" style="2" customWidth="1"/>
    <col min="10758" max="10974" width="10.7109375" style="2" customWidth="1"/>
    <col min="10975" max="11008" width="9.140625" style="2"/>
    <col min="11009" max="11009" width="25.7109375" style="2" customWidth="1"/>
    <col min="11010" max="11011" width="20.7109375" style="2" customWidth="1"/>
    <col min="11012" max="11013" width="15.7109375" style="2" customWidth="1"/>
    <col min="11014" max="11230" width="10.7109375" style="2" customWidth="1"/>
    <col min="11231" max="11264" width="9.140625" style="2"/>
    <col min="11265" max="11265" width="25.7109375" style="2" customWidth="1"/>
    <col min="11266" max="11267" width="20.7109375" style="2" customWidth="1"/>
    <col min="11268" max="11269" width="15.7109375" style="2" customWidth="1"/>
    <col min="11270" max="11486" width="10.7109375" style="2" customWidth="1"/>
    <col min="11487" max="11520" width="9.140625" style="2"/>
    <col min="11521" max="11521" width="25.7109375" style="2" customWidth="1"/>
    <col min="11522" max="11523" width="20.7109375" style="2" customWidth="1"/>
    <col min="11524" max="11525" width="15.7109375" style="2" customWidth="1"/>
    <col min="11526" max="11742" width="10.7109375" style="2" customWidth="1"/>
    <col min="11743" max="11776" width="9.140625" style="2"/>
    <col min="11777" max="11777" width="25.7109375" style="2" customWidth="1"/>
    <col min="11778" max="11779" width="20.7109375" style="2" customWidth="1"/>
    <col min="11780" max="11781" width="15.7109375" style="2" customWidth="1"/>
    <col min="11782" max="11998" width="10.7109375" style="2" customWidth="1"/>
    <col min="11999" max="12032" width="9.140625" style="2"/>
    <col min="12033" max="12033" width="25.7109375" style="2" customWidth="1"/>
    <col min="12034" max="12035" width="20.7109375" style="2" customWidth="1"/>
    <col min="12036" max="12037" width="15.7109375" style="2" customWidth="1"/>
    <col min="12038" max="12254" width="10.7109375" style="2" customWidth="1"/>
    <col min="12255" max="12288" width="9.140625" style="2"/>
    <col min="12289" max="12289" width="25.7109375" style="2" customWidth="1"/>
    <col min="12290" max="12291" width="20.7109375" style="2" customWidth="1"/>
    <col min="12292" max="12293" width="15.7109375" style="2" customWidth="1"/>
    <col min="12294" max="12510" width="10.7109375" style="2" customWidth="1"/>
    <col min="12511" max="12544" width="9.140625" style="2"/>
    <col min="12545" max="12545" width="25.7109375" style="2" customWidth="1"/>
    <col min="12546" max="12547" width="20.7109375" style="2" customWidth="1"/>
    <col min="12548" max="12549" width="15.7109375" style="2" customWidth="1"/>
    <col min="12550" max="12766" width="10.7109375" style="2" customWidth="1"/>
    <col min="12767" max="12800" width="9.140625" style="2"/>
    <col min="12801" max="12801" width="25.7109375" style="2" customWidth="1"/>
    <col min="12802" max="12803" width="20.7109375" style="2" customWidth="1"/>
    <col min="12804" max="12805" width="15.7109375" style="2" customWidth="1"/>
    <col min="12806" max="13022" width="10.7109375" style="2" customWidth="1"/>
    <col min="13023" max="13056" width="9.140625" style="2"/>
    <col min="13057" max="13057" width="25.7109375" style="2" customWidth="1"/>
    <col min="13058" max="13059" width="20.7109375" style="2" customWidth="1"/>
    <col min="13060" max="13061" width="15.7109375" style="2" customWidth="1"/>
    <col min="13062" max="13278" width="10.7109375" style="2" customWidth="1"/>
    <col min="13279" max="13312" width="9.140625" style="2"/>
    <col min="13313" max="13313" width="25.7109375" style="2" customWidth="1"/>
    <col min="13314" max="13315" width="20.7109375" style="2" customWidth="1"/>
    <col min="13316" max="13317" width="15.7109375" style="2" customWidth="1"/>
    <col min="13318" max="13534" width="10.7109375" style="2" customWidth="1"/>
    <col min="13535" max="13568" width="9.140625" style="2"/>
    <col min="13569" max="13569" width="25.7109375" style="2" customWidth="1"/>
    <col min="13570" max="13571" width="20.7109375" style="2" customWidth="1"/>
    <col min="13572" max="13573" width="15.7109375" style="2" customWidth="1"/>
    <col min="13574" max="13790" width="10.7109375" style="2" customWidth="1"/>
    <col min="13791" max="13824" width="9.140625" style="2"/>
    <col min="13825" max="13825" width="25.7109375" style="2" customWidth="1"/>
    <col min="13826" max="13827" width="20.7109375" style="2" customWidth="1"/>
    <col min="13828" max="13829" width="15.7109375" style="2" customWidth="1"/>
    <col min="13830" max="14046" width="10.7109375" style="2" customWidth="1"/>
    <col min="14047" max="14080" width="9.140625" style="2"/>
    <col min="14081" max="14081" width="25.7109375" style="2" customWidth="1"/>
    <col min="14082" max="14083" width="20.7109375" style="2" customWidth="1"/>
    <col min="14084" max="14085" width="15.7109375" style="2" customWidth="1"/>
    <col min="14086" max="14302" width="10.7109375" style="2" customWidth="1"/>
    <col min="14303" max="14336" width="9.140625" style="2"/>
    <col min="14337" max="14337" width="25.7109375" style="2" customWidth="1"/>
    <col min="14338" max="14339" width="20.7109375" style="2" customWidth="1"/>
    <col min="14340" max="14341" width="15.7109375" style="2" customWidth="1"/>
    <col min="14342" max="14558" width="10.7109375" style="2" customWidth="1"/>
    <col min="14559" max="14592" width="9.140625" style="2"/>
    <col min="14593" max="14593" width="25.7109375" style="2" customWidth="1"/>
    <col min="14594" max="14595" width="20.7109375" style="2" customWidth="1"/>
    <col min="14596" max="14597" width="15.7109375" style="2" customWidth="1"/>
    <col min="14598" max="14814" width="10.7109375" style="2" customWidth="1"/>
    <col min="14815" max="14848" width="9.140625" style="2"/>
    <col min="14849" max="14849" width="25.7109375" style="2" customWidth="1"/>
    <col min="14850" max="14851" width="20.7109375" style="2" customWidth="1"/>
    <col min="14852" max="14853" width="15.7109375" style="2" customWidth="1"/>
    <col min="14854" max="15070" width="10.7109375" style="2" customWidth="1"/>
    <col min="15071" max="15104" width="9.140625" style="2"/>
    <col min="15105" max="15105" width="25.7109375" style="2" customWidth="1"/>
    <col min="15106" max="15107" width="20.7109375" style="2" customWidth="1"/>
    <col min="15108" max="15109" width="15.7109375" style="2" customWidth="1"/>
    <col min="15110" max="15326" width="10.7109375" style="2" customWidth="1"/>
    <col min="15327" max="15360" width="9.140625" style="2"/>
    <col min="15361" max="15361" width="25.7109375" style="2" customWidth="1"/>
    <col min="15362" max="15363" width="20.7109375" style="2" customWidth="1"/>
    <col min="15364" max="15365" width="15.7109375" style="2" customWidth="1"/>
    <col min="15366" max="15582" width="10.7109375" style="2" customWidth="1"/>
    <col min="15583" max="15616" width="9.140625" style="2"/>
    <col min="15617" max="15617" width="25.7109375" style="2" customWidth="1"/>
    <col min="15618" max="15619" width="20.7109375" style="2" customWidth="1"/>
    <col min="15620" max="15621" width="15.7109375" style="2" customWidth="1"/>
    <col min="15622" max="15838" width="10.7109375" style="2" customWidth="1"/>
    <col min="15839" max="15872" width="9.140625" style="2"/>
    <col min="15873" max="15873" width="25.7109375" style="2" customWidth="1"/>
    <col min="15874" max="15875" width="20.7109375" style="2" customWidth="1"/>
    <col min="15876" max="15877" width="15.7109375" style="2" customWidth="1"/>
    <col min="15878" max="16094" width="10.7109375" style="2" customWidth="1"/>
    <col min="16095" max="16128" width="9.140625" style="2"/>
    <col min="16129" max="16129" width="25.7109375" style="2" customWidth="1"/>
    <col min="16130" max="16131" width="20.7109375" style="2" customWidth="1"/>
    <col min="16132" max="16133" width="15.7109375" style="2" customWidth="1"/>
    <col min="16134" max="16350" width="10.7109375" style="2" customWidth="1"/>
    <col min="16351" max="16384" width="9.140625" style="2"/>
  </cols>
  <sheetData>
    <row r="1" spans="1:227" ht="24.95" customHeight="1" x14ac:dyDescent="0.25">
      <c r="A1" s="128" t="s">
        <v>202</v>
      </c>
      <c r="B1" s="128"/>
      <c r="C1" s="128"/>
      <c r="D1" s="128"/>
      <c r="E1" s="128"/>
    </row>
    <row r="2" spans="1:227" s="1" customFormat="1" ht="15" customHeight="1" x14ac:dyDescent="0.25">
      <c r="A2" s="134" t="s">
        <v>47</v>
      </c>
      <c r="B2" s="134" t="s">
        <v>46</v>
      </c>
      <c r="C2" s="134" t="s">
        <v>45</v>
      </c>
      <c r="D2" s="134" t="s">
        <v>44</v>
      </c>
      <c r="E2" s="13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</row>
    <row r="3" spans="1:227" ht="15" customHeight="1" x14ac:dyDescent="0.25">
      <c r="A3" s="134"/>
      <c r="B3" s="134"/>
      <c r="C3" s="134"/>
      <c r="D3" s="3" t="s">
        <v>43</v>
      </c>
      <c r="E3" s="3" t="s">
        <v>43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P3" s="3" t="s">
        <v>41</v>
      </c>
      <c r="HQ3" s="3" t="s">
        <v>40</v>
      </c>
      <c r="HR3" s="3" t="s">
        <v>39</v>
      </c>
      <c r="HS3" s="4" t="s">
        <v>38</v>
      </c>
    </row>
    <row r="4" spans="1:227" s="5" customFormat="1" ht="15" customHeight="1" x14ac:dyDescent="0.25">
      <c r="A4" s="131" t="s">
        <v>37</v>
      </c>
      <c r="B4" s="131"/>
      <c r="C4" s="131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</row>
    <row r="5" spans="1:227" s="1" customFormat="1" ht="12.95" customHeight="1" thickBot="1" x14ac:dyDescent="0.3">
      <c r="A5" s="134" t="s">
        <v>203</v>
      </c>
      <c r="B5" s="134">
        <v>200</v>
      </c>
      <c r="C5" s="7" t="s">
        <v>96</v>
      </c>
      <c r="D5" s="8">
        <v>312</v>
      </c>
      <c r="E5" s="8">
        <v>219</v>
      </c>
      <c r="F5" s="9" t="s">
        <v>204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2"/>
      <c r="HP5" s="10">
        <v>1</v>
      </c>
      <c r="HQ5" s="10">
        <v>0.1</v>
      </c>
      <c r="HR5" s="10">
        <v>5.9</v>
      </c>
      <c r="HS5" s="11">
        <v>25</v>
      </c>
    </row>
    <row r="6" spans="1:227" s="1" customFormat="1" ht="12.95" customHeight="1" thickTop="1" thickBot="1" x14ac:dyDescent="0.3">
      <c r="A6" s="134"/>
      <c r="B6" s="134"/>
      <c r="C6" s="7" t="s">
        <v>3</v>
      </c>
      <c r="D6" s="8">
        <v>9</v>
      </c>
      <c r="E6" s="8">
        <v>9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2"/>
      <c r="HP6" s="10">
        <v>0.5</v>
      </c>
      <c r="HQ6" s="10">
        <v>82.5</v>
      </c>
      <c r="HR6" s="10">
        <v>0.8</v>
      </c>
      <c r="HS6" s="11">
        <v>748</v>
      </c>
    </row>
    <row r="7" spans="1:227" s="1" customFormat="1" ht="12.95" customHeight="1" thickTop="1" thickBot="1" x14ac:dyDescent="0.3">
      <c r="A7" s="134"/>
      <c r="B7" s="134"/>
      <c r="C7" s="7" t="s">
        <v>8</v>
      </c>
      <c r="D7" s="8">
        <v>9</v>
      </c>
      <c r="E7" s="8">
        <v>9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2"/>
      <c r="HP7" s="10">
        <v>8.5</v>
      </c>
      <c r="HQ7" s="10">
        <v>10.8</v>
      </c>
      <c r="HR7" s="10">
        <v>69.63</v>
      </c>
      <c r="HS7" s="11">
        <v>398</v>
      </c>
    </row>
    <row r="8" spans="1:227" ht="12.95" customHeight="1" thickTop="1" thickBot="1" x14ac:dyDescent="0.3">
      <c r="A8" s="134" t="s">
        <v>154</v>
      </c>
      <c r="B8" s="134">
        <v>50</v>
      </c>
      <c r="C8" s="7" t="s">
        <v>14</v>
      </c>
      <c r="D8" s="3">
        <v>50</v>
      </c>
      <c r="E8" s="3">
        <v>40</v>
      </c>
      <c r="F8" s="9" t="s">
        <v>155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P8" s="10">
        <v>12.7</v>
      </c>
      <c r="HQ8" s="10">
        <v>11.5</v>
      </c>
      <c r="HR8" s="10">
        <v>0.7</v>
      </c>
      <c r="HS8" s="10">
        <v>157</v>
      </c>
    </row>
    <row r="9" spans="1:227" ht="12.95" customHeight="1" thickTop="1" thickBot="1" x14ac:dyDescent="0.3">
      <c r="A9" s="134"/>
      <c r="B9" s="134"/>
      <c r="C9" s="7" t="s">
        <v>4</v>
      </c>
      <c r="D9" s="3">
        <v>15</v>
      </c>
      <c r="E9" s="3">
        <v>15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P9" s="10">
        <v>3.2</v>
      </c>
      <c r="HQ9" s="10">
        <v>3.6</v>
      </c>
      <c r="HR9" s="10">
        <v>5.16</v>
      </c>
      <c r="HS9" s="10">
        <v>61</v>
      </c>
    </row>
    <row r="10" spans="1:227" ht="12.95" customHeight="1" thickTop="1" thickBot="1" x14ac:dyDescent="0.3">
      <c r="A10" s="134"/>
      <c r="B10" s="134"/>
      <c r="C10" s="7" t="s">
        <v>3</v>
      </c>
      <c r="D10" s="3">
        <v>5</v>
      </c>
      <c r="E10" s="3">
        <v>5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P10" s="10">
        <v>0.5</v>
      </c>
      <c r="HQ10" s="10">
        <v>82.5</v>
      </c>
      <c r="HR10" s="10">
        <v>0.8</v>
      </c>
      <c r="HS10" s="10">
        <v>748</v>
      </c>
    </row>
    <row r="11" spans="1:227" s="1" customFormat="1" ht="12.95" customHeight="1" thickTop="1" thickBot="1" x14ac:dyDescent="0.3">
      <c r="A11" s="134" t="s">
        <v>75</v>
      </c>
      <c r="B11" s="134">
        <v>150</v>
      </c>
      <c r="C11" s="7" t="s">
        <v>33</v>
      </c>
      <c r="D11" s="16">
        <v>0.3</v>
      </c>
      <c r="E11" s="16">
        <v>0.3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2"/>
      <c r="HP11" s="10">
        <v>20</v>
      </c>
      <c r="HQ11" s="10">
        <v>5.0999999999999996</v>
      </c>
      <c r="HR11" s="10">
        <v>15</v>
      </c>
      <c r="HS11" s="11">
        <v>186</v>
      </c>
    </row>
    <row r="12" spans="1:227" s="1" customFormat="1" ht="12.95" customHeight="1" thickTop="1" thickBot="1" x14ac:dyDescent="0.3">
      <c r="A12" s="134"/>
      <c r="B12" s="134"/>
      <c r="C12" s="7" t="s">
        <v>4</v>
      </c>
      <c r="D12" s="8">
        <v>150</v>
      </c>
      <c r="E12" s="8">
        <v>150</v>
      </c>
      <c r="F12" s="9" t="s">
        <v>76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2"/>
      <c r="HP12" s="10">
        <v>3.2</v>
      </c>
      <c r="HQ12" s="10">
        <v>3.6</v>
      </c>
      <c r="HR12" s="10">
        <v>5.16</v>
      </c>
      <c r="HS12" s="11">
        <v>61</v>
      </c>
    </row>
    <row r="13" spans="1:227" s="1" customFormat="1" ht="12.95" customHeight="1" thickTop="1" thickBot="1" x14ac:dyDescent="0.3">
      <c r="A13" s="134"/>
      <c r="B13" s="134"/>
      <c r="C13" s="7" t="s">
        <v>11</v>
      </c>
      <c r="D13" s="3">
        <v>15</v>
      </c>
      <c r="E13" s="3">
        <v>15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2"/>
      <c r="HP13" s="10">
        <v>0</v>
      </c>
      <c r="HQ13" s="10">
        <v>0</v>
      </c>
      <c r="HR13" s="10">
        <v>99.8</v>
      </c>
      <c r="HS13" s="11">
        <v>379</v>
      </c>
    </row>
    <row r="14" spans="1:227" s="1" customFormat="1" ht="12.95" customHeight="1" thickTop="1" thickBot="1" x14ac:dyDescent="0.3">
      <c r="A14" s="3" t="s">
        <v>10</v>
      </c>
      <c r="B14" s="44" t="s">
        <v>18</v>
      </c>
      <c r="C14" s="7" t="s">
        <v>10</v>
      </c>
      <c r="D14" s="3">
        <v>40</v>
      </c>
      <c r="E14" s="3">
        <v>40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2"/>
      <c r="HP14" s="10">
        <v>7.63</v>
      </c>
      <c r="HQ14" s="10">
        <v>0.86</v>
      </c>
      <c r="HR14" s="10">
        <v>50.15</v>
      </c>
      <c r="HS14" s="11">
        <v>239.06</v>
      </c>
    </row>
    <row r="15" spans="1:227" ht="15" customHeight="1" thickTop="1" x14ac:dyDescent="0.2">
      <c r="A15" s="136" t="s">
        <v>80</v>
      </c>
      <c r="B15" s="136"/>
      <c r="C15" s="42"/>
      <c r="D15" s="5"/>
      <c r="E15" s="5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</row>
    <row r="16" spans="1:227" s="1" customFormat="1" ht="15" customHeight="1" thickBot="1" x14ac:dyDescent="0.3">
      <c r="A16" s="5" t="s">
        <v>82</v>
      </c>
      <c r="B16" s="5">
        <v>100</v>
      </c>
      <c r="C16" s="7" t="s">
        <v>82</v>
      </c>
      <c r="D16" s="5">
        <v>100</v>
      </c>
      <c r="E16" s="5">
        <v>100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2"/>
      <c r="HP16" s="10">
        <v>0.4</v>
      </c>
      <c r="HQ16" s="10">
        <v>0.4</v>
      </c>
      <c r="HR16" s="10">
        <v>11.8</v>
      </c>
      <c r="HS16" s="11">
        <v>45</v>
      </c>
    </row>
    <row r="17" spans="1:232" ht="15" customHeight="1" thickTop="1" x14ac:dyDescent="0.25">
      <c r="A17" s="131" t="s">
        <v>30</v>
      </c>
      <c r="B17" s="131"/>
      <c r="C17" s="7"/>
      <c r="D17" s="5"/>
      <c r="E17" s="5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</row>
    <row r="18" spans="1:232" s="1" customFormat="1" ht="12.95" customHeight="1" thickBot="1" x14ac:dyDescent="0.3">
      <c r="A18" s="122" t="s">
        <v>205</v>
      </c>
      <c r="B18" s="122" t="s">
        <v>184</v>
      </c>
      <c r="C18" s="7" t="s">
        <v>7</v>
      </c>
      <c r="D18" s="8">
        <v>5</v>
      </c>
      <c r="E18" s="8">
        <v>5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2"/>
      <c r="HP18" s="10">
        <v>0</v>
      </c>
      <c r="HQ18" s="10">
        <v>99.9</v>
      </c>
      <c r="HR18" s="10">
        <v>0</v>
      </c>
      <c r="HS18" s="11">
        <v>899</v>
      </c>
    </row>
    <row r="19" spans="1:232" s="1" customFormat="1" ht="12.95" customHeight="1" thickTop="1" thickBot="1" x14ac:dyDescent="0.3">
      <c r="A19" s="123"/>
      <c r="B19" s="123"/>
      <c r="C19" s="7" t="s">
        <v>26</v>
      </c>
      <c r="D19" s="8">
        <v>12</v>
      </c>
      <c r="E19" s="8">
        <v>10</v>
      </c>
      <c r="F19" s="9" t="s">
        <v>206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2"/>
      <c r="HP19" s="10">
        <v>1.4</v>
      </c>
      <c r="HQ19" s="10">
        <v>0</v>
      </c>
      <c r="HR19" s="10">
        <v>10.4</v>
      </c>
      <c r="HS19" s="11">
        <v>41</v>
      </c>
    </row>
    <row r="20" spans="1:232" s="1" customFormat="1" ht="12.95" customHeight="1" thickTop="1" thickBot="1" x14ac:dyDescent="0.3">
      <c r="A20" s="123"/>
      <c r="B20" s="123"/>
      <c r="C20" s="7" t="s">
        <v>25</v>
      </c>
      <c r="D20" s="16">
        <v>12</v>
      </c>
      <c r="E20" s="8">
        <v>10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2"/>
      <c r="HP20" s="10">
        <v>1.3</v>
      </c>
      <c r="HQ20" s="10">
        <v>0.1</v>
      </c>
      <c r="HR20" s="10">
        <v>9.3000000000000007</v>
      </c>
      <c r="HS20" s="11">
        <v>34</v>
      </c>
    </row>
    <row r="21" spans="1:232" s="1" customFormat="1" ht="12.95" customHeight="1" thickTop="1" thickBot="1" x14ac:dyDescent="0.3">
      <c r="A21" s="123"/>
      <c r="B21" s="123"/>
      <c r="C21" s="7" t="s">
        <v>207</v>
      </c>
      <c r="D21" s="16">
        <v>4</v>
      </c>
      <c r="E21" s="16">
        <v>4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2"/>
      <c r="HP21" s="10">
        <v>4.8</v>
      </c>
      <c r="HQ21" s="10">
        <v>0</v>
      </c>
      <c r="HR21" s="10">
        <v>20.100000000000001</v>
      </c>
      <c r="HS21" s="11">
        <v>99</v>
      </c>
    </row>
    <row r="22" spans="1:232" s="1" customFormat="1" ht="12.95" customHeight="1" thickTop="1" thickBot="1" x14ac:dyDescent="0.3">
      <c r="A22" s="123"/>
      <c r="B22" s="123"/>
      <c r="C22" s="7" t="s">
        <v>64</v>
      </c>
      <c r="D22" s="8">
        <v>31</v>
      </c>
      <c r="E22" s="8">
        <v>25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2"/>
      <c r="HP22" s="10">
        <v>1.8</v>
      </c>
      <c r="HQ22" s="10">
        <v>0.2</v>
      </c>
      <c r="HR22" s="10">
        <v>6.8</v>
      </c>
      <c r="HS22" s="11">
        <v>27</v>
      </c>
    </row>
    <row r="23" spans="1:232" s="1" customFormat="1" ht="12.95" customHeight="1" thickTop="1" thickBot="1" x14ac:dyDescent="0.3">
      <c r="A23" s="123"/>
      <c r="B23" s="123"/>
      <c r="C23" s="7" t="s">
        <v>5</v>
      </c>
      <c r="D23" s="8">
        <v>33</v>
      </c>
      <c r="E23" s="8">
        <v>25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2"/>
      <c r="HP23" s="10">
        <v>2</v>
      </c>
      <c r="HQ23" s="10">
        <v>0.4</v>
      </c>
      <c r="HR23" s="10">
        <v>18.100000000000001</v>
      </c>
      <c r="HS23" s="11">
        <v>80</v>
      </c>
    </row>
    <row r="24" spans="1:232" ht="12.95" customHeight="1" thickTop="1" x14ac:dyDescent="0.25">
      <c r="A24" s="123"/>
      <c r="B24" s="123"/>
      <c r="C24" s="7" t="s">
        <v>56</v>
      </c>
      <c r="D24" s="8">
        <v>18</v>
      </c>
      <c r="E24" s="8">
        <v>18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1"/>
      <c r="HU24" s="2">
        <v>13.28</v>
      </c>
      <c r="HV24" s="2">
        <v>8.6</v>
      </c>
      <c r="HW24" s="2">
        <v>0</v>
      </c>
      <c r="HX24" s="2">
        <v>132</v>
      </c>
    </row>
    <row r="25" spans="1:232" ht="12.95" customHeight="1" x14ac:dyDescent="0.25">
      <c r="A25" s="123"/>
      <c r="B25" s="123"/>
      <c r="C25" s="7" t="s">
        <v>59</v>
      </c>
      <c r="D25" s="8">
        <v>30</v>
      </c>
      <c r="E25" s="8">
        <v>30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P25" s="2">
        <v>13.28</v>
      </c>
      <c r="HQ25" s="2">
        <v>8.6</v>
      </c>
      <c r="HR25" s="2">
        <v>0</v>
      </c>
      <c r="HS25" s="2">
        <v>132</v>
      </c>
    </row>
    <row r="26" spans="1:232" s="1" customFormat="1" ht="12.95" customHeight="1" thickBot="1" x14ac:dyDescent="0.3">
      <c r="A26" s="123"/>
      <c r="B26" s="123"/>
      <c r="C26" s="7" t="s">
        <v>2</v>
      </c>
      <c r="D26" s="8">
        <v>5</v>
      </c>
      <c r="E26" s="8">
        <v>5</v>
      </c>
      <c r="F26" s="9" t="s">
        <v>208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2"/>
      <c r="HP26" s="10">
        <v>2.4</v>
      </c>
      <c r="HQ26" s="10">
        <v>30</v>
      </c>
      <c r="HR26" s="10">
        <v>3.18</v>
      </c>
      <c r="HS26" s="11">
        <v>294</v>
      </c>
    </row>
    <row r="27" spans="1:232" ht="12.95" customHeight="1" thickTop="1" x14ac:dyDescent="0.25">
      <c r="A27" s="124"/>
      <c r="B27" s="124"/>
      <c r="C27" s="7" t="s">
        <v>0</v>
      </c>
      <c r="D27" s="8">
        <v>2</v>
      </c>
      <c r="E27" s="8"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</row>
    <row r="28" spans="1:232" ht="12.95" customHeight="1" x14ac:dyDescent="0.25">
      <c r="A28" s="122" t="s">
        <v>209</v>
      </c>
      <c r="B28" s="122">
        <v>70</v>
      </c>
      <c r="C28" s="7" t="s">
        <v>56</v>
      </c>
      <c r="D28" s="8">
        <v>52</v>
      </c>
      <c r="E28" s="8">
        <v>52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1"/>
      <c r="HU28" s="2">
        <v>13.28</v>
      </c>
      <c r="HV28" s="2">
        <v>8.6</v>
      </c>
      <c r="HW28" s="2">
        <v>0</v>
      </c>
      <c r="HX28" s="2">
        <v>132</v>
      </c>
    </row>
    <row r="29" spans="1:232" s="1" customFormat="1" ht="12.95" customHeight="1" thickBot="1" x14ac:dyDescent="0.3">
      <c r="A29" s="123"/>
      <c r="B29" s="123"/>
      <c r="C29" s="7" t="s">
        <v>9</v>
      </c>
      <c r="D29" s="8">
        <v>13</v>
      </c>
      <c r="E29" s="8">
        <v>13</v>
      </c>
      <c r="F29" s="9" t="s">
        <v>145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U29" s="10">
        <v>10.6</v>
      </c>
      <c r="HV29" s="10">
        <v>1.3</v>
      </c>
      <c r="HW29" s="10">
        <v>67.400000000000006</v>
      </c>
      <c r="HX29" s="11">
        <v>331</v>
      </c>
    </row>
    <row r="30" spans="1:232" s="1" customFormat="1" ht="12.95" customHeight="1" thickTop="1" thickBot="1" x14ac:dyDescent="0.3">
      <c r="A30" s="123"/>
      <c r="B30" s="123"/>
      <c r="C30" s="7" t="s">
        <v>4</v>
      </c>
      <c r="D30" s="8">
        <v>17</v>
      </c>
      <c r="E30" s="8">
        <v>17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U30" s="10">
        <v>3.2</v>
      </c>
      <c r="HV30" s="10">
        <v>3.6</v>
      </c>
      <c r="HW30" s="10">
        <v>5.16</v>
      </c>
      <c r="HX30" s="11">
        <v>61</v>
      </c>
    </row>
    <row r="31" spans="1:232" s="1" customFormat="1" ht="12.95" customHeight="1" thickTop="1" thickBot="1" x14ac:dyDescent="0.3">
      <c r="A31" s="123"/>
      <c r="B31" s="123"/>
      <c r="C31" s="7" t="s">
        <v>8</v>
      </c>
      <c r="D31" s="8">
        <v>7</v>
      </c>
      <c r="E31" s="8">
        <v>7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U31" s="10">
        <v>8.5</v>
      </c>
      <c r="HV31" s="10">
        <v>10.8</v>
      </c>
      <c r="HW31" s="10">
        <v>69.63</v>
      </c>
      <c r="HX31" s="11">
        <v>398</v>
      </c>
    </row>
    <row r="32" spans="1:232" s="1" customFormat="1" ht="12.95" customHeight="1" thickTop="1" thickBot="1" x14ac:dyDescent="0.3">
      <c r="A32" s="123"/>
      <c r="B32" s="123"/>
      <c r="C32" s="7" t="s">
        <v>7</v>
      </c>
      <c r="D32" s="8">
        <v>7</v>
      </c>
      <c r="E32" s="8">
        <v>7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U32" s="10">
        <v>0</v>
      </c>
      <c r="HV32" s="10">
        <v>99.9</v>
      </c>
      <c r="HW32" s="10">
        <v>0</v>
      </c>
      <c r="HX32" s="11">
        <v>899</v>
      </c>
    </row>
    <row r="33" spans="1:234" s="1" customFormat="1" ht="12.95" customHeight="1" thickTop="1" x14ac:dyDescent="0.25">
      <c r="A33" s="124"/>
      <c r="B33" s="124"/>
      <c r="C33" s="7" t="s">
        <v>0</v>
      </c>
      <c r="D33" s="8">
        <v>2</v>
      </c>
      <c r="E33" s="8"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U33" s="2"/>
      <c r="HV33" s="2"/>
      <c r="HW33" s="2"/>
      <c r="HX33" s="2"/>
    </row>
    <row r="34" spans="1:234" s="1" customFormat="1" ht="12.95" customHeight="1" thickBot="1" x14ac:dyDescent="0.3">
      <c r="A34" s="134" t="s">
        <v>210</v>
      </c>
      <c r="B34" s="134">
        <v>100</v>
      </c>
      <c r="C34" s="7" t="s">
        <v>5</v>
      </c>
      <c r="D34" s="8">
        <v>86</v>
      </c>
      <c r="E34" s="8">
        <v>69</v>
      </c>
      <c r="F34" s="9"/>
      <c r="G34" s="9">
        <f>D34/100*80</f>
        <v>68.8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2"/>
      <c r="HP34" s="10">
        <v>11.5</v>
      </c>
      <c r="HQ34" s="10">
        <v>3.3</v>
      </c>
      <c r="HR34" s="10">
        <v>67.2</v>
      </c>
      <c r="HS34" s="11">
        <v>348</v>
      </c>
    </row>
    <row r="35" spans="1:234" s="1" customFormat="1" ht="12.95" customHeight="1" thickTop="1" thickBot="1" x14ac:dyDescent="0.3">
      <c r="A35" s="134"/>
      <c r="B35" s="134"/>
      <c r="C35" s="7" t="s">
        <v>211</v>
      </c>
      <c r="D35" s="8">
        <v>24</v>
      </c>
      <c r="E35" s="8">
        <v>24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2"/>
      <c r="HP35" s="10"/>
      <c r="HQ35" s="10"/>
      <c r="HR35" s="10"/>
      <c r="HS35" s="11"/>
    </row>
    <row r="36" spans="1:234" s="1" customFormat="1" ht="12.95" customHeight="1" thickTop="1" thickBot="1" x14ac:dyDescent="0.3">
      <c r="A36" s="134"/>
      <c r="B36" s="134"/>
      <c r="C36" s="7" t="s">
        <v>3</v>
      </c>
      <c r="D36" s="16">
        <v>3</v>
      </c>
      <c r="E36" s="16">
        <v>3</v>
      </c>
      <c r="F36" s="9" t="s">
        <v>212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2"/>
      <c r="HP36" s="10">
        <v>0.5</v>
      </c>
      <c r="HQ36" s="10">
        <v>82.5</v>
      </c>
      <c r="HR36" s="10">
        <v>0.8</v>
      </c>
      <c r="HS36" s="11">
        <v>748</v>
      </c>
    </row>
    <row r="37" spans="1:234" s="1" customFormat="1" ht="12.95" customHeight="1" thickTop="1" x14ac:dyDescent="0.25">
      <c r="A37" s="122" t="s">
        <v>23</v>
      </c>
      <c r="B37" s="122">
        <v>50</v>
      </c>
      <c r="C37" s="7" t="s">
        <v>22</v>
      </c>
      <c r="D37" s="8">
        <v>36</v>
      </c>
      <c r="E37" s="8">
        <v>31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2"/>
      <c r="HP37" s="47">
        <v>0.3</v>
      </c>
      <c r="HQ37" s="47">
        <v>0</v>
      </c>
      <c r="HR37" s="47">
        <v>2.9</v>
      </c>
      <c r="HS37" s="2">
        <v>12.7</v>
      </c>
    </row>
    <row r="38" spans="1:234" s="1" customFormat="1" ht="12.95" customHeight="1" thickBot="1" x14ac:dyDescent="0.3">
      <c r="A38" s="123"/>
      <c r="B38" s="123"/>
      <c r="C38" s="7" t="s">
        <v>21</v>
      </c>
      <c r="D38" s="8">
        <v>13</v>
      </c>
      <c r="E38" s="8">
        <v>10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2"/>
      <c r="HP38" s="10">
        <v>1.3</v>
      </c>
      <c r="HQ38" s="10">
        <v>0</v>
      </c>
      <c r="HR38" s="10">
        <v>5.2</v>
      </c>
      <c r="HS38" s="11">
        <v>19</v>
      </c>
    </row>
    <row r="39" spans="1:234" s="1" customFormat="1" ht="12.95" customHeight="1" thickTop="1" x14ac:dyDescent="0.25">
      <c r="A39" s="124"/>
      <c r="B39" s="124"/>
      <c r="C39" s="7" t="s">
        <v>0</v>
      </c>
      <c r="D39" s="8">
        <v>1</v>
      </c>
      <c r="E39" s="8">
        <v>1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2"/>
      <c r="HP39" s="2"/>
      <c r="HQ39" s="2"/>
      <c r="HR39" s="2"/>
      <c r="HS39" s="2"/>
    </row>
    <row r="40" spans="1:234" s="1" customFormat="1" ht="12.95" customHeight="1" x14ac:dyDescent="0.25">
      <c r="A40" s="134" t="s">
        <v>20</v>
      </c>
      <c r="B40" s="134">
        <v>150</v>
      </c>
      <c r="C40" s="7" t="s">
        <v>19</v>
      </c>
      <c r="D40" s="3">
        <v>15</v>
      </c>
      <c r="E40" s="3">
        <v>15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2"/>
      <c r="HP40" s="2">
        <v>3.2</v>
      </c>
      <c r="HQ40" s="2">
        <v>0</v>
      </c>
      <c r="HR40" s="2">
        <v>68</v>
      </c>
      <c r="HS40" s="2">
        <v>273</v>
      </c>
    </row>
    <row r="41" spans="1:234" s="1" customFormat="1" ht="12.95" customHeight="1" thickBot="1" x14ac:dyDescent="0.3">
      <c r="A41" s="134"/>
      <c r="B41" s="134"/>
      <c r="C41" s="7" t="s">
        <v>11</v>
      </c>
      <c r="D41" s="3">
        <v>15</v>
      </c>
      <c r="E41" s="3">
        <v>15</v>
      </c>
      <c r="F41" s="9" t="s">
        <v>91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2"/>
      <c r="HP41" s="10">
        <v>0</v>
      </c>
      <c r="HQ41" s="10">
        <v>0</v>
      </c>
      <c r="HR41" s="10">
        <v>99.8</v>
      </c>
      <c r="HS41" s="11">
        <v>379</v>
      </c>
    </row>
    <row r="42" spans="1:234" s="1" customFormat="1" ht="12.95" customHeight="1" thickTop="1" thickBot="1" x14ac:dyDescent="0.3">
      <c r="A42" s="3" t="s">
        <v>10</v>
      </c>
      <c r="B42" s="3">
        <v>50</v>
      </c>
      <c r="C42" s="7" t="s">
        <v>10</v>
      </c>
      <c r="D42" s="3">
        <v>50</v>
      </c>
      <c r="E42" s="3">
        <v>50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2"/>
      <c r="HP42" s="10">
        <v>7.63</v>
      </c>
      <c r="HQ42" s="10">
        <v>0.86</v>
      </c>
      <c r="HR42" s="10">
        <v>50.15</v>
      </c>
      <c r="HS42" s="11">
        <v>239.06</v>
      </c>
    </row>
    <row r="43" spans="1:234" ht="15" customHeight="1" thickTop="1" x14ac:dyDescent="0.25">
      <c r="A43" s="131" t="s">
        <v>17</v>
      </c>
      <c r="B43" s="131"/>
      <c r="C43" s="7"/>
      <c r="D43" s="3"/>
      <c r="E43" s="3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</row>
    <row r="44" spans="1:234" s="49" customFormat="1" ht="12.95" customHeight="1" thickBot="1" x14ac:dyDescent="0.25">
      <c r="A44" s="122" t="s">
        <v>213</v>
      </c>
      <c r="B44" s="122">
        <v>50</v>
      </c>
      <c r="C44" s="59" t="s">
        <v>84</v>
      </c>
      <c r="D44" s="55">
        <v>42</v>
      </c>
      <c r="E44" s="55">
        <v>42</v>
      </c>
      <c r="F44" s="41" t="s">
        <v>170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2"/>
      <c r="HW44" s="10">
        <v>10.6</v>
      </c>
      <c r="HX44" s="10">
        <v>1.3</v>
      </c>
      <c r="HY44" s="10">
        <v>67.400000000000006</v>
      </c>
      <c r="HZ44" s="11">
        <v>331</v>
      </c>
    </row>
    <row r="45" spans="1:234" s="49" customFormat="1" ht="12.95" customHeight="1" thickTop="1" thickBot="1" x14ac:dyDescent="0.25">
      <c r="A45" s="123"/>
      <c r="B45" s="123"/>
      <c r="C45" s="59" t="s">
        <v>11</v>
      </c>
      <c r="D45" s="55">
        <v>1</v>
      </c>
      <c r="E45" s="55">
        <v>1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2"/>
      <c r="HW45" s="10">
        <v>0</v>
      </c>
      <c r="HX45" s="10">
        <v>0</v>
      </c>
      <c r="HY45" s="10">
        <v>99.8</v>
      </c>
      <c r="HZ45" s="11">
        <v>379</v>
      </c>
    </row>
    <row r="46" spans="1:234" s="49" customFormat="1" ht="12.95" customHeight="1" thickTop="1" thickBot="1" x14ac:dyDescent="0.25">
      <c r="A46" s="123"/>
      <c r="B46" s="123"/>
      <c r="C46" s="59" t="s">
        <v>171</v>
      </c>
      <c r="D46" s="55">
        <v>2</v>
      </c>
      <c r="E46" s="55">
        <v>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2"/>
      <c r="HW46" s="10">
        <v>0.5</v>
      </c>
      <c r="HX46" s="10">
        <v>82.5</v>
      </c>
      <c r="HY46" s="10">
        <v>0.8</v>
      </c>
      <c r="HZ46" s="11">
        <v>748</v>
      </c>
    </row>
    <row r="47" spans="1:234" s="49" customFormat="1" ht="12.95" customHeight="1" thickTop="1" thickBot="1" x14ac:dyDescent="0.25">
      <c r="A47" s="123"/>
      <c r="B47" s="123"/>
      <c r="C47" s="59" t="s">
        <v>14</v>
      </c>
      <c r="D47" s="55">
        <v>4</v>
      </c>
      <c r="E47" s="55">
        <v>4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2"/>
      <c r="HW47" s="10">
        <v>12.7</v>
      </c>
      <c r="HX47" s="10">
        <v>11.5</v>
      </c>
      <c r="HY47" s="10">
        <v>0.7</v>
      </c>
      <c r="HZ47" s="11">
        <v>157</v>
      </c>
    </row>
    <row r="48" spans="1:234" s="49" customFormat="1" ht="12.95" customHeight="1" thickTop="1" thickBot="1" x14ac:dyDescent="0.25">
      <c r="A48" s="123"/>
      <c r="B48" s="123"/>
      <c r="C48" s="86" t="s">
        <v>111</v>
      </c>
      <c r="D48" s="87">
        <v>1</v>
      </c>
      <c r="E48" s="87">
        <v>1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2"/>
      <c r="HW48" s="10">
        <v>12.7</v>
      </c>
      <c r="HX48" s="10">
        <v>2.73</v>
      </c>
      <c r="HY48" s="10">
        <v>0</v>
      </c>
      <c r="HZ48" s="11">
        <v>75.349999999999994</v>
      </c>
    </row>
    <row r="49" spans="1:234" s="49" customFormat="1" ht="12.95" customHeight="1" thickTop="1" x14ac:dyDescent="0.2">
      <c r="A49" s="3" t="s">
        <v>3</v>
      </c>
      <c r="B49" s="3">
        <v>10</v>
      </c>
      <c r="C49" s="7" t="s">
        <v>3</v>
      </c>
      <c r="D49" s="3">
        <v>10</v>
      </c>
      <c r="E49" s="3">
        <v>10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2"/>
      <c r="HW49" s="56"/>
      <c r="HX49" s="56"/>
      <c r="HY49" s="56"/>
      <c r="HZ49" s="56"/>
    </row>
    <row r="50" spans="1:234" s="49" customFormat="1" ht="12.95" customHeight="1" x14ac:dyDescent="0.2">
      <c r="A50" s="137" t="s">
        <v>131</v>
      </c>
      <c r="B50" s="125" t="s">
        <v>132</v>
      </c>
      <c r="C50" s="7" t="s">
        <v>11</v>
      </c>
      <c r="D50" s="3">
        <v>15</v>
      </c>
      <c r="E50" s="3">
        <v>15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2"/>
      <c r="HW50" s="56"/>
      <c r="HX50" s="56"/>
      <c r="HY50" s="56"/>
      <c r="HZ50" s="56"/>
    </row>
    <row r="51" spans="1:234" s="49" customFormat="1" ht="12.95" customHeight="1" thickBot="1" x14ac:dyDescent="0.25">
      <c r="A51" s="138"/>
      <c r="B51" s="127"/>
      <c r="C51" s="63" t="s">
        <v>4</v>
      </c>
      <c r="D51" s="55">
        <v>200</v>
      </c>
      <c r="E51" s="55">
        <v>200</v>
      </c>
      <c r="F51" s="9" t="s">
        <v>133</v>
      </c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2"/>
      <c r="HW51" s="10">
        <v>3.2</v>
      </c>
      <c r="HX51" s="10">
        <v>3.6</v>
      </c>
      <c r="HY51" s="10">
        <v>5.16</v>
      </c>
      <c r="HZ51" s="11">
        <v>61</v>
      </c>
    </row>
    <row r="52" spans="1:234" ht="13.5" thickTop="1" x14ac:dyDescent="0.25"/>
  </sheetData>
  <sheetProtection password="CB66" sheet="1"/>
  <mergeCells count="29">
    <mergeCell ref="A43:B43"/>
    <mergeCell ref="A44:A48"/>
    <mergeCell ref="B44:B48"/>
    <mergeCell ref="A50:A51"/>
    <mergeCell ref="B50:B51"/>
    <mergeCell ref="A34:A36"/>
    <mergeCell ref="B34:B36"/>
    <mergeCell ref="A37:A39"/>
    <mergeCell ref="B37:B39"/>
    <mergeCell ref="A40:A41"/>
    <mergeCell ref="B40:B41"/>
    <mergeCell ref="A15:B15"/>
    <mergeCell ref="A17:B17"/>
    <mergeCell ref="A18:A27"/>
    <mergeCell ref="B18:B27"/>
    <mergeCell ref="A28:A33"/>
    <mergeCell ref="B28:B33"/>
    <mergeCell ref="A5:A7"/>
    <mergeCell ref="B5:B7"/>
    <mergeCell ref="A8:A10"/>
    <mergeCell ref="B8:B10"/>
    <mergeCell ref="A11:A13"/>
    <mergeCell ref="B11:B13"/>
    <mergeCell ref="A4:C4"/>
    <mergeCell ref="A1:E1"/>
    <mergeCell ref="A2:A3"/>
    <mergeCell ref="B2:B3"/>
    <mergeCell ref="C2:C3"/>
    <mergeCell ref="D2:E2"/>
  </mergeCells>
  <pageMargins left="0.7" right="0.7" top="0.75" bottom="0.75" header="0.3" footer="0.3"/>
  <pageSetup paperSize="9" scale="70" orientation="portrait" verticalDpi="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66"/>
  <sheetViews>
    <sheetView view="pageBreakPreview" zoomScale="96" zoomScaleNormal="115" zoomScaleSheetLayoutView="96" workbookViewId="0">
      <selection activeCell="A18" sqref="A18:A32"/>
    </sheetView>
  </sheetViews>
  <sheetFormatPr defaultColWidth="7.7109375" defaultRowHeight="12.75" x14ac:dyDescent="0.25"/>
  <cols>
    <col min="1" max="1" width="25.85546875" style="90" customWidth="1"/>
    <col min="2" max="2" width="7.7109375" style="92" customWidth="1"/>
    <col min="3" max="16384" width="7.7109375" style="92"/>
  </cols>
  <sheetData>
    <row r="1" spans="1:66" s="89" customFormat="1" ht="60.75" customHeight="1" x14ac:dyDescent="0.2">
      <c r="A1" s="100">
        <v>45173</v>
      </c>
    </row>
    <row r="2" spans="1:66" ht="20.100000000000001" customHeight="1" x14ac:dyDescent="0.25">
      <c r="A2" s="96" t="s">
        <v>37</v>
      </c>
    </row>
    <row r="3" spans="1:66" s="88" customFormat="1" ht="12.75" customHeight="1" x14ac:dyDescent="0.25">
      <c r="A3" s="143" t="s">
        <v>222</v>
      </c>
    </row>
    <row r="4" spans="1:66" s="88" customFormat="1" x14ac:dyDescent="0.25">
      <c r="A4" s="144"/>
    </row>
    <row r="5" spans="1:66" s="88" customFormat="1" ht="12.75" customHeight="1" x14ac:dyDescent="0.25">
      <c r="A5" s="144"/>
    </row>
    <row r="6" spans="1:66" ht="5.25" customHeight="1" x14ac:dyDescent="0.25">
      <c r="A6" s="144"/>
    </row>
    <row r="7" spans="1:66" s="88" customFormat="1" ht="4.5" hidden="1" customHeight="1" x14ac:dyDescent="0.25">
      <c r="A7" s="144"/>
    </row>
    <row r="8" spans="1:66" s="88" customFormat="1" ht="12.75" hidden="1" customHeight="1" x14ac:dyDescent="0.25">
      <c r="A8" s="144"/>
    </row>
    <row r="9" spans="1:66" s="88" customFormat="1" ht="12.75" hidden="1" customHeight="1" x14ac:dyDescent="0.25">
      <c r="A9" s="151"/>
    </row>
    <row r="10" spans="1:66" s="91" customFormat="1" x14ac:dyDescent="0.25">
      <c r="A10" s="148" t="s">
        <v>13</v>
      </c>
    </row>
    <row r="11" spans="1:66" s="91" customFormat="1" ht="12.75" customHeight="1" x14ac:dyDescent="0.25">
      <c r="A11" s="149"/>
    </row>
    <row r="12" spans="1:66" s="91" customFormat="1" ht="7.5" customHeight="1" x14ac:dyDescent="0.25">
      <c r="A12" s="149"/>
    </row>
    <row r="13" spans="1:66" s="91" customFormat="1" ht="12.75" hidden="1" customHeight="1" x14ac:dyDescent="0.25">
      <c r="A13" s="150"/>
    </row>
    <row r="14" spans="1:66" s="95" customFormat="1" x14ac:dyDescent="0.25">
      <c r="A14" s="143" t="s">
        <v>218</v>
      </c>
      <c r="B14" s="93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</row>
    <row r="15" spans="1:66" s="95" customFormat="1" x14ac:dyDescent="0.25">
      <c r="A15" s="144"/>
      <c r="B15" s="93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</row>
    <row r="16" spans="1:66" s="88" customFormat="1" ht="3" customHeight="1" x14ac:dyDescent="0.25">
      <c r="A16" s="151"/>
    </row>
    <row r="17" spans="1:1" ht="12.75" customHeight="1" x14ac:dyDescent="0.25">
      <c r="A17" s="97" t="s">
        <v>30</v>
      </c>
    </row>
    <row r="18" spans="1:1" ht="15" customHeight="1" x14ac:dyDescent="0.25">
      <c r="A18" s="145" t="s">
        <v>255</v>
      </c>
    </row>
    <row r="19" spans="1:1" ht="15" customHeight="1" x14ac:dyDescent="0.25">
      <c r="A19" s="146"/>
    </row>
    <row r="20" spans="1:1" ht="15" customHeight="1" x14ac:dyDescent="0.25">
      <c r="A20" s="146"/>
    </row>
    <row r="21" spans="1:1" ht="1.5" customHeight="1" x14ac:dyDescent="0.25">
      <c r="A21" s="146"/>
    </row>
    <row r="22" spans="1:1" s="88" customFormat="1" ht="9.75" hidden="1" customHeight="1" x14ac:dyDescent="0.25">
      <c r="A22" s="146"/>
    </row>
    <row r="23" spans="1:1" s="88" customFormat="1" ht="12.75" hidden="1" customHeight="1" x14ac:dyDescent="0.25">
      <c r="A23" s="146"/>
    </row>
    <row r="24" spans="1:1" s="88" customFormat="1" ht="12.75" hidden="1" customHeight="1" x14ac:dyDescent="0.25">
      <c r="A24" s="146"/>
    </row>
    <row r="25" spans="1:1" s="88" customFormat="1" ht="12.75" hidden="1" customHeight="1" x14ac:dyDescent="0.25">
      <c r="A25" s="146"/>
    </row>
    <row r="26" spans="1:1" s="88" customFormat="1" ht="12.75" hidden="1" customHeight="1" x14ac:dyDescent="0.25">
      <c r="A26" s="146"/>
    </row>
    <row r="27" spans="1:1" ht="15" hidden="1" customHeight="1" x14ac:dyDescent="0.25">
      <c r="A27" s="146"/>
    </row>
    <row r="28" spans="1:1" ht="0.75" hidden="1" customHeight="1" x14ac:dyDescent="0.25">
      <c r="A28" s="146"/>
    </row>
    <row r="29" spans="1:1" ht="15" hidden="1" customHeight="1" x14ac:dyDescent="0.25">
      <c r="A29" s="146"/>
    </row>
    <row r="30" spans="1:1" s="88" customFormat="1" ht="12.75" hidden="1" customHeight="1" x14ac:dyDescent="0.25">
      <c r="A30" s="146"/>
    </row>
    <row r="31" spans="1:1" ht="15" hidden="1" customHeight="1" x14ac:dyDescent="0.25">
      <c r="A31" s="146"/>
    </row>
    <row r="32" spans="1:1" ht="15" hidden="1" customHeight="1" x14ac:dyDescent="0.25">
      <c r="A32" s="147"/>
    </row>
    <row r="33" spans="1:1" s="88" customFormat="1" x14ac:dyDescent="0.25">
      <c r="A33" s="148" t="s">
        <v>223</v>
      </c>
    </row>
    <row r="34" spans="1:1" s="88" customFormat="1" x14ac:dyDescent="0.25">
      <c r="A34" s="149"/>
    </row>
    <row r="35" spans="1:1" s="88" customFormat="1" x14ac:dyDescent="0.25">
      <c r="A35" s="149"/>
    </row>
    <row r="36" spans="1:1" s="88" customFormat="1" ht="0.75" customHeight="1" x14ac:dyDescent="0.25">
      <c r="A36" s="149"/>
    </row>
    <row r="37" spans="1:1" s="88" customFormat="1" ht="12.75" hidden="1" customHeight="1" x14ac:dyDescent="0.25">
      <c r="A37" s="149"/>
    </row>
    <row r="38" spans="1:1" s="88" customFormat="1" ht="12.75" hidden="1" customHeight="1" x14ac:dyDescent="0.25">
      <c r="A38" s="150"/>
    </row>
    <row r="39" spans="1:1" x14ac:dyDescent="0.25">
      <c r="A39" s="148" t="s">
        <v>6</v>
      </c>
    </row>
    <row r="40" spans="1:1" ht="12" customHeight="1" x14ac:dyDescent="0.25">
      <c r="A40" s="149"/>
    </row>
    <row r="41" spans="1:1" ht="15" hidden="1" customHeight="1" x14ac:dyDescent="0.25">
      <c r="A41" s="149"/>
    </row>
    <row r="42" spans="1:1" ht="15" hidden="1" customHeight="1" x14ac:dyDescent="0.25">
      <c r="A42" s="150"/>
    </row>
    <row r="43" spans="1:1" ht="15" customHeight="1" x14ac:dyDescent="0.25">
      <c r="A43" s="145" t="s">
        <v>224</v>
      </c>
    </row>
    <row r="44" spans="1:1" ht="11.25" customHeight="1" x14ac:dyDescent="0.25">
      <c r="A44" s="146"/>
    </row>
    <row r="45" spans="1:1" ht="15" hidden="1" customHeight="1" x14ac:dyDescent="0.25">
      <c r="A45" s="146"/>
    </row>
    <row r="46" spans="1:1" ht="15" hidden="1" customHeight="1" x14ac:dyDescent="0.25">
      <c r="A46" s="147"/>
    </row>
    <row r="47" spans="1:1" ht="15" customHeight="1" x14ac:dyDescent="0.25">
      <c r="A47" s="145" t="s">
        <v>225</v>
      </c>
    </row>
    <row r="48" spans="1:1" ht="15" customHeight="1" x14ac:dyDescent="0.25">
      <c r="A48" s="146"/>
    </row>
    <row r="49" spans="1:66" ht="9.75" customHeight="1" x14ac:dyDescent="0.25">
      <c r="A49" s="146"/>
    </row>
    <row r="50" spans="1:66" ht="15" hidden="1" customHeight="1" x14ac:dyDescent="0.25">
      <c r="A50" s="146"/>
    </row>
    <row r="51" spans="1:66" ht="15" hidden="1" customHeight="1" x14ac:dyDescent="0.25">
      <c r="A51" s="146"/>
    </row>
    <row r="52" spans="1:66" ht="15" hidden="1" customHeight="1" x14ac:dyDescent="0.25">
      <c r="A52" s="147"/>
    </row>
    <row r="53" spans="1:66" ht="15" customHeight="1" x14ac:dyDescent="0.25">
      <c r="A53" s="98" t="s">
        <v>9</v>
      </c>
    </row>
    <row r="54" spans="1:66" x14ac:dyDescent="0.25">
      <c r="A54" s="97" t="s">
        <v>17</v>
      </c>
    </row>
    <row r="55" spans="1:66" s="88" customFormat="1" x14ac:dyDescent="0.25">
      <c r="A55" s="143" t="s">
        <v>256</v>
      </c>
    </row>
    <row r="56" spans="1:66" s="88" customFormat="1" x14ac:dyDescent="0.25">
      <c r="A56" s="144"/>
    </row>
    <row r="57" spans="1:66" s="88" customFormat="1" x14ac:dyDescent="0.25">
      <c r="A57" s="144"/>
    </row>
    <row r="58" spans="1:66" s="88" customFormat="1" x14ac:dyDescent="0.25">
      <c r="A58" s="144"/>
    </row>
    <row r="59" spans="1:66" s="88" customFormat="1" ht="12.75" hidden="1" customHeight="1" x14ac:dyDescent="0.25">
      <c r="A59" s="144"/>
    </row>
    <row r="60" spans="1:66" s="88" customFormat="1" ht="12.75" hidden="1" customHeight="1" x14ac:dyDescent="0.25">
      <c r="A60" s="144"/>
    </row>
    <row r="61" spans="1:66" s="88" customFormat="1" ht="12.75" hidden="1" customHeight="1" x14ac:dyDescent="0.25">
      <c r="A61" s="144"/>
    </row>
    <row r="62" spans="1:66" s="95" customFormat="1" ht="12.75" hidden="1" customHeight="1" x14ac:dyDescent="0.25">
      <c r="A62" s="144"/>
      <c r="B62" s="93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</row>
    <row r="63" spans="1:66" s="88" customFormat="1" ht="12.75" hidden="1" customHeight="1" x14ac:dyDescent="0.25">
      <c r="A63" s="151"/>
    </row>
    <row r="64" spans="1:66" s="91" customFormat="1" x14ac:dyDescent="0.25">
      <c r="A64" s="99" t="s">
        <v>254</v>
      </c>
    </row>
    <row r="65" spans="1:1" s="88" customFormat="1" x14ac:dyDescent="0.25">
      <c r="A65" s="143" t="s">
        <v>250</v>
      </c>
    </row>
    <row r="66" spans="1:1" s="88" customFormat="1" x14ac:dyDescent="0.25">
      <c r="A66" s="144"/>
    </row>
  </sheetData>
  <mergeCells count="10">
    <mergeCell ref="A65:A66"/>
    <mergeCell ref="A47:A52"/>
    <mergeCell ref="A39:A42"/>
    <mergeCell ref="A43:A46"/>
    <mergeCell ref="A3:A9"/>
    <mergeCell ref="A14:A16"/>
    <mergeCell ref="A18:A32"/>
    <mergeCell ref="A55:A63"/>
    <mergeCell ref="A10:A13"/>
    <mergeCell ref="A33:A38"/>
  </mergeCells>
  <pageMargins left="0.43307086614173229" right="0.23622047244094491" top="0.35433070866141736" bottom="0.35433070866141736" header="0.31496062992125984" footer="0.31496062992125984"/>
  <pageSetup paperSize="9" scale="8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5"/>
  <sheetViews>
    <sheetView tabSelected="1" view="pageBreakPreview" zoomScale="85" zoomScaleNormal="85" zoomScaleSheetLayoutView="85" workbookViewId="0">
      <selection activeCell="B709" sqref="B709:B713"/>
    </sheetView>
  </sheetViews>
  <sheetFormatPr defaultColWidth="9.140625" defaultRowHeight="12.75" x14ac:dyDescent="0.25"/>
  <cols>
    <col min="1" max="1" width="20.7109375" style="92" customWidth="1"/>
    <col min="2" max="2" width="25.7109375" style="92" customWidth="1"/>
    <col min="3" max="3" width="30" style="92" customWidth="1"/>
    <col min="4" max="16384" width="9.140625" style="92"/>
  </cols>
  <sheetData>
    <row r="1" spans="1:3" ht="25.5" x14ac:dyDescent="0.25">
      <c r="A1" s="154">
        <v>45173</v>
      </c>
      <c r="B1" s="157" t="s">
        <v>37</v>
      </c>
      <c r="C1" s="104" t="s">
        <v>222</v>
      </c>
    </row>
    <row r="2" spans="1:3" x14ac:dyDescent="0.25">
      <c r="A2" s="155"/>
      <c r="B2" s="158"/>
      <c r="C2" s="103" t="s">
        <v>216</v>
      </c>
    </row>
    <row r="3" spans="1:3" x14ac:dyDescent="0.25">
      <c r="A3" s="155"/>
      <c r="B3" s="158"/>
      <c r="C3" s="103" t="s">
        <v>271</v>
      </c>
    </row>
    <row r="4" spans="1:3" x14ac:dyDescent="0.25">
      <c r="A4" s="155"/>
      <c r="B4" s="159"/>
      <c r="C4" s="103" t="s">
        <v>272</v>
      </c>
    </row>
    <row r="5" spans="1:3" ht="25.5" x14ac:dyDescent="0.25">
      <c r="A5" s="155"/>
      <c r="B5" s="157" t="s">
        <v>30</v>
      </c>
      <c r="C5" s="103" t="s">
        <v>273</v>
      </c>
    </row>
    <row r="6" spans="1:3" x14ac:dyDescent="0.25">
      <c r="A6" s="155"/>
      <c r="B6" s="158"/>
      <c r="C6" s="103" t="s">
        <v>223</v>
      </c>
    </row>
    <row r="7" spans="1:3" x14ac:dyDescent="0.25">
      <c r="A7" s="155"/>
      <c r="B7" s="158"/>
      <c r="C7" s="103" t="s">
        <v>6</v>
      </c>
    </row>
    <row r="8" spans="1:3" x14ac:dyDescent="0.25">
      <c r="A8" s="155"/>
      <c r="B8" s="158"/>
      <c r="C8" s="103" t="s">
        <v>224</v>
      </c>
    </row>
    <row r="9" spans="1:3" ht="25.5" x14ac:dyDescent="0.25">
      <c r="A9" s="155"/>
      <c r="B9" s="158"/>
      <c r="C9" s="103" t="s">
        <v>225</v>
      </c>
    </row>
    <row r="10" spans="1:3" x14ac:dyDescent="0.25">
      <c r="A10" s="155"/>
      <c r="B10" s="159"/>
      <c r="C10" s="103" t="s">
        <v>9</v>
      </c>
    </row>
    <row r="11" spans="1:3" x14ac:dyDescent="0.25">
      <c r="A11" s="155"/>
      <c r="B11" s="157" t="s">
        <v>17</v>
      </c>
      <c r="C11" s="103" t="s">
        <v>261</v>
      </c>
    </row>
    <row r="12" spans="1:3" x14ac:dyDescent="0.25">
      <c r="A12" s="156"/>
      <c r="B12" s="159"/>
      <c r="C12" s="103" t="s">
        <v>214</v>
      </c>
    </row>
    <row r="13" spans="1:3" x14ac:dyDescent="0.25">
      <c r="A13" s="154">
        <v>45174</v>
      </c>
      <c r="B13" s="157" t="s">
        <v>37</v>
      </c>
      <c r="C13" s="103" t="s">
        <v>257</v>
      </c>
    </row>
    <row r="14" spans="1:3" ht="18" customHeight="1" x14ac:dyDescent="0.25">
      <c r="A14" s="155"/>
      <c r="B14" s="158"/>
      <c r="C14" s="103" t="s">
        <v>216</v>
      </c>
    </row>
    <row r="15" spans="1:3" s="91" customFormat="1" ht="20.25" customHeight="1" x14ac:dyDescent="0.25">
      <c r="A15" s="155"/>
      <c r="B15" s="159"/>
      <c r="C15" s="103" t="s">
        <v>9</v>
      </c>
    </row>
    <row r="16" spans="1:3" ht="15" customHeight="1" x14ac:dyDescent="0.25">
      <c r="A16" s="155"/>
      <c r="B16" s="157" t="s">
        <v>30</v>
      </c>
      <c r="C16" s="103" t="s">
        <v>258</v>
      </c>
    </row>
    <row r="17" spans="1:3" s="88" customFormat="1" ht="12.75" customHeight="1" x14ac:dyDescent="0.25">
      <c r="A17" s="155"/>
      <c r="B17" s="158"/>
      <c r="C17" s="103" t="s">
        <v>259</v>
      </c>
    </row>
    <row r="18" spans="1:3" ht="15" customHeight="1" x14ac:dyDescent="0.25">
      <c r="A18" s="155"/>
      <c r="B18" s="158"/>
      <c r="C18" s="103" t="s">
        <v>260</v>
      </c>
    </row>
    <row r="19" spans="1:3" s="88" customFormat="1" x14ac:dyDescent="0.25">
      <c r="A19" s="155"/>
      <c r="B19" s="158"/>
      <c r="C19" s="103" t="s">
        <v>219</v>
      </c>
    </row>
    <row r="20" spans="1:3" s="88" customFormat="1" ht="15" customHeight="1" x14ac:dyDescent="0.25">
      <c r="A20" s="155"/>
      <c r="B20" s="159"/>
      <c r="C20" s="103" t="s">
        <v>9</v>
      </c>
    </row>
    <row r="21" spans="1:3" ht="17.25" customHeight="1" x14ac:dyDescent="0.25">
      <c r="A21" s="155"/>
      <c r="B21" s="157" t="s">
        <v>17</v>
      </c>
      <c r="C21" s="103" t="s">
        <v>261</v>
      </c>
    </row>
    <row r="22" spans="1:3" s="95" customFormat="1" x14ac:dyDescent="0.25">
      <c r="A22" s="156"/>
      <c r="B22" s="159"/>
      <c r="C22" s="103" t="s">
        <v>214</v>
      </c>
    </row>
    <row r="23" spans="1:3" ht="15.75" customHeight="1" x14ac:dyDescent="0.25">
      <c r="A23" s="152">
        <v>45175</v>
      </c>
      <c r="B23" s="153" t="s">
        <v>37</v>
      </c>
      <c r="C23" s="104" t="s">
        <v>229</v>
      </c>
    </row>
    <row r="24" spans="1:3" ht="20.100000000000001" customHeight="1" x14ac:dyDescent="0.25">
      <c r="A24" s="152"/>
      <c r="B24" s="153"/>
      <c r="C24" s="104" t="s">
        <v>13</v>
      </c>
    </row>
    <row r="25" spans="1:3" ht="20.100000000000001" customHeight="1" x14ac:dyDescent="0.25">
      <c r="A25" s="152"/>
      <c r="B25" s="153"/>
      <c r="C25" s="104" t="s">
        <v>218</v>
      </c>
    </row>
    <row r="26" spans="1:3" ht="20.100000000000001" customHeight="1" x14ac:dyDescent="0.25">
      <c r="A26" s="152"/>
      <c r="B26" s="153" t="s">
        <v>30</v>
      </c>
      <c r="C26" s="104" t="s">
        <v>215</v>
      </c>
    </row>
    <row r="27" spans="1:3" ht="20.100000000000001" customHeight="1" x14ac:dyDescent="0.25">
      <c r="A27" s="152"/>
      <c r="B27" s="153"/>
      <c r="C27" s="104" t="s">
        <v>262</v>
      </c>
    </row>
    <row r="28" spans="1:3" x14ac:dyDescent="0.25">
      <c r="A28" s="152"/>
      <c r="B28" s="153"/>
      <c r="C28" s="104" t="s">
        <v>227</v>
      </c>
    </row>
    <row r="29" spans="1:3" x14ac:dyDescent="0.25">
      <c r="A29" s="152"/>
      <c r="B29" s="153"/>
      <c r="C29" s="104" t="s">
        <v>228</v>
      </c>
    </row>
    <row r="30" spans="1:3" x14ac:dyDescent="0.25">
      <c r="A30" s="152"/>
      <c r="B30" s="153"/>
      <c r="C30" s="104" t="s">
        <v>9</v>
      </c>
    </row>
    <row r="31" spans="1:3" x14ac:dyDescent="0.25">
      <c r="A31" s="152"/>
      <c r="B31" s="153" t="s">
        <v>17</v>
      </c>
      <c r="C31" s="104" t="s">
        <v>263</v>
      </c>
    </row>
    <row r="32" spans="1:3" x14ac:dyDescent="0.25">
      <c r="A32" s="152"/>
      <c r="B32" s="153"/>
      <c r="C32" s="104" t="s">
        <v>254</v>
      </c>
    </row>
    <row r="33" spans="1:3" x14ac:dyDescent="0.25">
      <c r="A33" s="152"/>
      <c r="B33" s="153"/>
      <c r="C33" s="105" t="s">
        <v>226</v>
      </c>
    </row>
    <row r="34" spans="1:3" ht="25.5" x14ac:dyDescent="0.25">
      <c r="A34" s="152">
        <v>45176</v>
      </c>
      <c r="B34" s="153" t="s">
        <v>37</v>
      </c>
      <c r="C34" s="104" t="s">
        <v>264</v>
      </c>
    </row>
    <row r="35" spans="1:3" x14ac:dyDescent="0.25">
      <c r="A35" s="152"/>
      <c r="B35" s="153"/>
      <c r="C35" s="104" t="s">
        <v>13</v>
      </c>
    </row>
    <row r="36" spans="1:3" x14ac:dyDescent="0.25">
      <c r="A36" s="152"/>
      <c r="B36" s="153"/>
      <c r="C36" s="104" t="s">
        <v>217</v>
      </c>
    </row>
    <row r="37" spans="1:3" x14ac:dyDescent="0.25">
      <c r="A37" s="152"/>
      <c r="B37" s="153" t="s">
        <v>30</v>
      </c>
      <c r="C37" s="104" t="s">
        <v>267</v>
      </c>
    </row>
    <row r="38" spans="1:3" x14ac:dyDescent="0.25">
      <c r="A38" s="152"/>
      <c r="B38" s="153"/>
      <c r="C38" s="104" t="s">
        <v>265</v>
      </c>
    </row>
    <row r="39" spans="1:3" x14ac:dyDescent="0.25">
      <c r="A39" s="152"/>
      <c r="B39" s="153"/>
      <c r="C39" s="104" t="s">
        <v>230</v>
      </c>
    </row>
    <row r="40" spans="1:3" ht="30" customHeight="1" x14ac:dyDescent="0.25">
      <c r="A40" s="152"/>
      <c r="B40" s="153"/>
      <c r="C40" s="104" t="s">
        <v>225</v>
      </c>
    </row>
    <row r="41" spans="1:3" x14ac:dyDescent="0.25">
      <c r="A41" s="152"/>
      <c r="B41" s="153"/>
      <c r="C41" s="104" t="s">
        <v>9</v>
      </c>
    </row>
    <row r="42" spans="1:3" x14ac:dyDescent="0.25">
      <c r="A42" s="152"/>
      <c r="B42" s="153" t="s">
        <v>17</v>
      </c>
      <c r="C42" s="104" t="s">
        <v>266</v>
      </c>
    </row>
    <row r="43" spans="1:3" x14ac:dyDescent="0.25">
      <c r="A43" s="152"/>
      <c r="B43" s="153"/>
      <c r="C43" s="104" t="s">
        <v>231</v>
      </c>
    </row>
    <row r="44" spans="1:3" x14ac:dyDescent="0.25">
      <c r="A44" s="152">
        <v>45177</v>
      </c>
      <c r="B44" s="157" t="s">
        <v>37</v>
      </c>
      <c r="C44" s="104" t="s">
        <v>232</v>
      </c>
    </row>
    <row r="45" spans="1:3" x14ac:dyDescent="0.25">
      <c r="A45" s="152"/>
      <c r="B45" s="158"/>
      <c r="C45" s="104" t="s">
        <v>75</v>
      </c>
    </row>
    <row r="46" spans="1:3" x14ac:dyDescent="0.25">
      <c r="A46" s="152"/>
      <c r="B46" s="158"/>
      <c r="C46" s="104" t="s">
        <v>218</v>
      </c>
    </row>
    <row r="47" spans="1:3" x14ac:dyDescent="0.25">
      <c r="A47" s="152"/>
      <c r="B47" s="159"/>
      <c r="C47" s="104" t="s">
        <v>254</v>
      </c>
    </row>
    <row r="48" spans="1:3" x14ac:dyDescent="0.25">
      <c r="A48" s="152"/>
      <c r="B48" s="153" t="s">
        <v>30</v>
      </c>
      <c r="C48" s="104" t="s">
        <v>220</v>
      </c>
    </row>
    <row r="49" spans="1:3" x14ac:dyDescent="0.25">
      <c r="A49" s="152"/>
      <c r="B49" s="153"/>
      <c r="C49" s="104" t="s">
        <v>233</v>
      </c>
    </row>
    <row r="50" spans="1:3" x14ac:dyDescent="0.25">
      <c r="A50" s="152"/>
      <c r="B50" s="153"/>
      <c r="C50" s="104" t="s">
        <v>235</v>
      </c>
    </row>
    <row r="51" spans="1:3" x14ac:dyDescent="0.25">
      <c r="A51" s="152"/>
      <c r="B51" s="153"/>
      <c r="C51" s="104" t="s">
        <v>234</v>
      </c>
    </row>
    <row r="52" spans="1:3" x14ac:dyDescent="0.25">
      <c r="A52" s="152"/>
      <c r="B52" s="153"/>
      <c r="C52" s="104" t="s">
        <v>9</v>
      </c>
    </row>
    <row r="53" spans="1:3" x14ac:dyDescent="0.25">
      <c r="A53" s="152"/>
      <c r="B53" s="153" t="s">
        <v>17</v>
      </c>
      <c r="C53" s="104" t="s">
        <v>248</v>
      </c>
    </row>
    <row r="54" spans="1:3" x14ac:dyDescent="0.25">
      <c r="A54" s="152"/>
      <c r="B54" s="153"/>
      <c r="C54" s="104" t="s">
        <v>217</v>
      </c>
    </row>
    <row r="55" spans="1:3" x14ac:dyDescent="0.25">
      <c r="A55" s="152"/>
      <c r="B55" s="153"/>
      <c r="C55" s="104" t="s">
        <v>253</v>
      </c>
    </row>
    <row r="56" spans="1:3" x14ac:dyDescent="0.25">
      <c r="A56" s="152">
        <v>45180</v>
      </c>
      <c r="B56" s="157" t="s">
        <v>37</v>
      </c>
      <c r="C56" s="104" t="s">
        <v>236</v>
      </c>
    </row>
    <row r="57" spans="1:3" x14ac:dyDescent="0.25">
      <c r="A57" s="152"/>
      <c r="B57" s="158"/>
      <c r="C57" s="104" t="s">
        <v>216</v>
      </c>
    </row>
    <row r="58" spans="1:3" x14ac:dyDescent="0.25">
      <c r="A58" s="152"/>
      <c r="B58" s="158"/>
      <c r="C58" s="104" t="s">
        <v>13</v>
      </c>
    </row>
    <row r="59" spans="1:3" x14ac:dyDescent="0.25">
      <c r="A59" s="152"/>
      <c r="B59" s="159"/>
      <c r="C59" s="103" t="s">
        <v>9</v>
      </c>
    </row>
    <row r="60" spans="1:3" x14ac:dyDescent="0.25">
      <c r="A60" s="152"/>
      <c r="B60" s="153" t="s">
        <v>30</v>
      </c>
      <c r="C60" s="104" t="s">
        <v>237</v>
      </c>
    </row>
    <row r="61" spans="1:3" ht="24" customHeight="1" x14ac:dyDescent="0.25">
      <c r="A61" s="152"/>
      <c r="B61" s="153"/>
      <c r="C61" s="104" t="s">
        <v>239</v>
      </c>
    </row>
    <row r="62" spans="1:3" ht="18.75" customHeight="1" x14ac:dyDescent="0.25">
      <c r="A62" s="152"/>
      <c r="B62" s="153"/>
      <c r="C62" s="104" t="s">
        <v>240</v>
      </c>
    </row>
    <row r="63" spans="1:3" x14ac:dyDescent="0.25">
      <c r="A63" s="152"/>
      <c r="B63" s="153"/>
      <c r="C63" s="104" t="s">
        <v>268</v>
      </c>
    </row>
    <row r="64" spans="1:3" x14ac:dyDescent="0.25">
      <c r="A64" s="152"/>
      <c r="B64" s="153"/>
      <c r="C64" s="104" t="s">
        <v>219</v>
      </c>
    </row>
    <row r="65" spans="1:3" x14ac:dyDescent="0.25">
      <c r="A65" s="152"/>
      <c r="B65" s="153"/>
      <c r="C65" s="104" t="s">
        <v>9</v>
      </c>
    </row>
    <row r="66" spans="1:3" x14ac:dyDescent="0.25">
      <c r="A66" s="152"/>
      <c r="B66" s="153" t="s">
        <v>17</v>
      </c>
      <c r="C66" s="104" t="s">
        <v>241</v>
      </c>
    </row>
    <row r="67" spans="1:3" x14ac:dyDescent="0.25">
      <c r="A67" s="152"/>
      <c r="B67" s="153"/>
      <c r="C67" s="104" t="s">
        <v>214</v>
      </c>
    </row>
    <row r="68" spans="1:3" ht="27" customHeight="1" x14ac:dyDescent="0.25">
      <c r="A68" s="152">
        <v>45181</v>
      </c>
      <c r="B68" s="157" t="s">
        <v>37</v>
      </c>
      <c r="C68" s="104" t="s">
        <v>222</v>
      </c>
    </row>
    <row r="69" spans="1:3" x14ac:dyDescent="0.25">
      <c r="A69" s="152"/>
      <c r="B69" s="158"/>
      <c r="C69" s="104" t="s">
        <v>252</v>
      </c>
    </row>
    <row r="70" spans="1:3" x14ac:dyDescent="0.25">
      <c r="A70" s="152"/>
      <c r="B70" s="158"/>
      <c r="C70" s="104" t="s">
        <v>218</v>
      </c>
    </row>
    <row r="71" spans="1:3" x14ac:dyDescent="0.25">
      <c r="A71" s="152"/>
      <c r="B71" s="153" t="s">
        <v>30</v>
      </c>
      <c r="C71" s="104" t="s">
        <v>249</v>
      </c>
    </row>
    <row r="72" spans="1:3" x14ac:dyDescent="0.25">
      <c r="A72" s="152"/>
      <c r="B72" s="153"/>
      <c r="C72" s="104" t="s">
        <v>223</v>
      </c>
    </row>
    <row r="73" spans="1:3" x14ac:dyDescent="0.25">
      <c r="A73" s="152"/>
      <c r="B73" s="153"/>
      <c r="C73" s="104" t="s">
        <v>6</v>
      </c>
    </row>
    <row r="74" spans="1:3" x14ac:dyDescent="0.25">
      <c r="A74" s="152"/>
      <c r="B74" s="153"/>
      <c r="C74" s="104" t="s">
        <v>224</v>
      </c>
    </row>
    <row r="75" spans="1:3" x14ac:dyDescent="0.25">
      <c r="A75" s="152"/>
      <c r="B75" s="153"/>
      <c r="C75" s="104" t="s">
        <v>228</v>
      </c>
    </row>
    <row r="76" spans="1:3" x14ac:dyDescent="0.25">
      <c r="A76" s="152"/>
      <c r="B76" s="153"/>
      <c r="C76" s="104" t="s">
        <v>9</v>
      </c>
    </row>
    <row r="77" spans="1:3" x14ac:dyDescent="0.25">
      <c r="A77" s="152"/>
      <c r="B77" s="153" t="s">
        <v>17</v>
      </c>
      <c r="C77" s="104" t="s">
        <v>243</v>
      </c>
    </row>
    <row r="78" spans="1:3" x14ac:dyDescent="0.25">
      <c r="A78" s="152"/>
      <c r="B78" s="153"/>
      <c r="C78" s="104" t="s">
        <v>254</v>
      </c>
    </row>
    <row r="79" spans="1:3" x14ac:dyDescent="0.25">
      <c r="A79" s="152"/>
      <c r="B79" s="153"/>
      <c r="C79" s="104" t="s">
        <v>250</v>
      </c>
    </row>
    <row r="80" spans="1:3" x14ac:dyDescent="0.25">
      <c r="A80" s="152">
        <v>45182</v>
      </c>
      <c r="B80" s="157" t="s">
        <v>37</v>
      </c>
      <c r="C80" s="104" t="s">
        <v>232</v>
      </c>
    </row>
    <row r="81" spans="1:3" x14ac:dyDescent="0.25">
      <c r="A81" s="152"/>
      <c r="B81" s="158"/>
      <c r="C81" s="104" t="s">
        <v>251</v>
      </c>
    </row>
    <row r="82" spans="1:3" x14ac:dyDescent="0.25">
      <c r="A82" s="152"/>
      <c r="B82" s="158"/>
      <c r="C82" s="104" t="s">
        <v>226</v>
      </c>
    </row>
    <row r="83" spans="1:3" x14ac:dyDescent="0.25">
      <c r="A83" s="152"/>
      <c r="B83" s="158"/>
      <c r="C83" s="104" t="s">
        <v>9</v>
      </c>
    </row>
    <row r="84" spans="1:3" x14ac:dyDescent="0.25">
      <c r="A84" s="152"/>
      <c r="B84" s="153" t="s">
        <v>30</v>
      </c>
      <c r="C84" s="104" t="s">
        <v>221</v>
      </c>
    </row>
    <row r="85" spans="1:3" x14ac:dyDescent="0.25">
      <c r="A85" s="152"/>
      <c r="B85" s="153"/>
      <c r="C85" s="104" t="s">
        <v>238</v>
      </c>
    </row>
    <row r="86" spans="1:3" x14ac:dyDescent="0.25">
      <c r="A86" s="152"/>
      <c r="B86" s="153"/>
      <c r="C86" s="104" t="s">
        <v>268</v>
      </c>
    </row>
    <row r="87" spans="1:3" x14ac:dyDescent="0.25">
      <c r="A87" s="152"/>
      <c r="B87" s="153"/>
      <c r="C87" s="104" t="s">
        <v>234</v>
      </c>
    </row>
    <row r="88" spans="1:3" x14ac:dyDescent="0.25">
      <c r="A88" s="152"/>
      <c r="B88" s="153"/>
      <c r="C88" s="104" t="s">
        <v>9</v>
      </c>
    </row>
    <row r="89" spans="1:3" ht="28.5" customHeight="1" x14ac:dyDescent="0.25">
      <c r="A89" s="152"/>
      <c r="B89" s="153" t="s">
        <v>17</v>
      </c>
      <c r="C89" s="104" t="s">
        <v>244</v>
      </c>
    </row>
    <row r="90" spans="1:3" x14ac:dyDescent="0.25">
      <c r="A90" s="152"/>
      <c r="B90" s="153"/>
      <c r="C90" s="104" t="s">
        <v>214</v>
      </c>
    </row>
    <row r="91" spans="1:3" ht="15" customHeight="1" x14ac:dyDescent="0.25">
      <c r="A91" s="160">
        <v>45183</v>
      </c>
      <c r="B91" s="161" t="s">
        <v>37</v>
      </c>
      <c r="C91" s="101" t="s">
        <v>229</v>
      </c>
    </row>
    <row r="92" spans="1:3" x14ac:dyDescent="0.25">
      <c r="A92" s="160"/>
      <c r="B92" s="162"/>
      <c r="C92" s="101" t="s">
        <v>13</v>
      </c>
    </row>
    <row r="93" spans="1:3" x14ac:dyDescent="0.25">
      <c r="A93" s="160"/>
      <c r="B93" s="162"/>
      <c r="C93" s="101" t="s">
        <v>217</v>
      </c>
    </row>
    <row r="94" spans="1:3" x14ac:dyDescent="0.25">
      <c r="A94" s="160"/>
      <c r="B94" s="163" t="s">
        <v>30</v>
      </c>
      <c r="C94" s="101" t="s">
        <v>269</v>
      </c>
    </row>
    <row r="95" spans="1:3" x14ac:dyDescent="0.25">
      <c r="A95" s="160"/>
      <c r="B95" s="163"/>
      <c r="C95" s="101" t="s">
        <v>245</v>
      </c>
    </row>
    <row r="96" spans="1:3" x14ac:dyDescent="0.25">
      <c r="A96" s="160"/>
      <c r="B96" s="163"/>
      <c r="C96" s="101" t="s">
        <v>240</v>
      </c>
    </row>
    <row r="97" spans="1:3" x14ac:dyDescent="0.25">
      <c r="A97" s="160"/>
      <c r="B97" s="163"/>
      <c r="C97" s="101" t="s">
        <v>224</v>
      </c>
    </row>
    <row r="98" spans="1:3" ht="22.5" customHeight="1" x14ac:dyDescent="0.25">
      <c r="A98" s="160"/>
      <c r="B98" s="163"/>
      <c r="C98" s="101" t="s">
        <v>225</v>
      </c>
    </row>
    <row r="99" spans="1:3" x14ac:dyDescent="0.25">
      <c r="A99" s="160"/>
      <c r="B99" s="163"/>
      <c r="C99" s="101" t="s">
        <v>9</v>
      </c>
    </row>
    <row r="100" spans="1:3" x14ac:dyDescent="0.25">
      <c r="A100" s="160"/>
      <c r="B100" s="163" t="s">
        <v>17</v>
      </c>
      <c r="C100" s="101" t="s">
        <v>270</v>
      </c>
    </row>
    <row r="101" spans="1:3" x14ac:dyDescent="0.25">
      <c r="A101" s="160"/>
      <c r="B101" s="163"/>
      <c r="C101" s="101" t="s">
        <v>254</v>
      </c>
    </row>
    <row r="102" spans="1:3" x14ac:dyDescent="0.25">
      <c r="A102" s="160"/>
      <c r="B102" s="163"/>
      <c r="C102" s="101" t="s">
        <v>226</v>
      </c>
    </row>
    <row r="103" spans="1:3" x14ac:dyDescent="0.25">
      <c r="A103" s="160">
        <v>45184</v>
      </c>
      <c r="B103" s="161" t="s">
        <v>37</v>
      </c>
      <c r="C103" s="107" t="s">
        <v>274</v>
      </c>
    </row>
    <row r="104" spans="1:3" x14ac:dyDescent="0.25">
      <c r="A104" s="160"/>
      <c r="B104" s="162"/>
      <c r="C104" s="107" t="s">
        <v>13</v>
      </c>
    </row>
    <row r="105" spans="1:3" x14ac:dyDescent="0.25">
      <c r="A105" s="160"/>
      <c r="B105" s="162"/>
      <c r="C105" s="107" t="s">
        <v>217</v>
      </c>
    </row>
    <row r="106" spans="1:3" x14ac:dyDescent="0.25">
      <c r="A106" s="160"/>
      <c r="B106" s="163" t="s">
        <v>30</v>
      </c>
      <c r="C106" s="107" t="s">
        <v>242</v>
      </c>
    </row>
    <row r="107" spans="1:3" x14ac:dyDescent="0.25">
      <c r="A107" s="160"/>
      <c r="B107" s="163"/>
      <c r="C107" s="107" t="s">
        <v>246</v>
      </c>
    </row>
    <row r="108" spans="1:3" x14ac:dyDescent="0.25">
      <c r="A108" s="160"/>
      <c r="B108" s="163"/>
      <c r="C108" s="107" t="s">
        <v>230</v>
      </c>
    </row>
    <row r="109" spans="1:3" x14ac:dyDescent="0.25">
      <c r="A109" s="160"/>
      <c r="B109" s="163"/>
      <c r="C109" s="107" t="s">
        <v>234</v>
      </c>
    </row>
    <row r="110" spans="1:3" x14ac:dyDescent="0.25">
      <c r="A110" s="160"/>
      <c r="B110" s="163"/>
      <c r="C110" s="107" t="s">
        <v>9</v>
      </c>
    </row>
    <row r="111" spans="1:3" ht="25.5" x14ac:dyDescent="0.25">
      <c r="A111" s="160"/>
      <c r="B111" s="163" t="s">
        <v>17</v>
      </c>
      <c r="C111" s="107" t="s">
        <v>247</v>
      </c>
    </row>
    <row r="112" spans="1:3" x14ac:dyDescent="0.25">
      <c r="A112" s="160"/>
      <c r="B112" s="163"/>
      <c r="C112" s="107" t="s">
        <v>231</v>
      </c>
    </row>
    <row r="113" spans="1:3" ht="25.5" x14ac:dyDescent="0.25">
      <c r="A113" s="169">
        <v>45187</v>
      </c>
      <c r="B113" s="165" t="s">
        <v>37</v>
      </c>
      <c r="C113" s="106" t="s">
        <v>222</v>
      </c>
    </row>
    <row r="114" spans="1:3" x14ac:dyDescent="0.25">
      <c r="A114" s="170"/>
      <c r="B114" s="166"/>
      <c r="C114" s="108" t="s">
        <v>216</v>
      </c>
    </row>
    <row r="115" spans="1:3" x14ac:dyDescent="0.25">
      <c r="A115" s="170"/>
      <c r="B115" s="166"/>
      <c r="C115" s="108" t="s">
        <v>271</v>
      </c>
    </row>
    <row r="116" spans="1:3" x14ac:dyDescent="0.25">
      <c r="A116" s="170"/>
      <c r="B116" s="167"/>
      <c r="C116" s="108" t="s">
        <v>272</v>
      </c>
    </row>
    <row r="117" spans="1:3" ht="25.5" x14ac:dyDescent="0.25">
      <c r="A117" s="170"/>
      <c r="B117" s="165" t="s">
        <v>30</v>
      </c>
      <c r="C117" s="108" t="s">
        <v>273</v>
      </c>
    </row>
    <row r="118" spans="1:3" x14ac:dyDescent="0.25">
      <c r="A118" s="170"/>
      <c r="B118" s="166"/>
      <c r="C118" s="108" t="s">
        <v>223</v>
      </c>
    </row>
    <row r="119" spans="1:3" x14ac:dyDescent="0.25">
      <c r="A119" s="170"/>
      <c r="B119" s="166"/>
      <c r="C119" s="108" t="s">
        <v>6</v>
      </c>
    </row>
    <row r="120" spans="1:3" x14ac:dyDescent="0.25">
      <c r="A120" s="170"/>
      <c r="B120" s="166"/>
      <c r="C120" s="108" t="s">
        <v>224</v>
      </c>
    </row>
    <row r="121" spans="1:3" ht="25.5" x14ac:dyDescent="0.25">
      <c r="A121" s="170"/>
      <c r="B121" s="166"/>
      <c r="C121" s="108" t="s">
        <v>225</v>
      </c>
    </row>
    <row r="122" spans="1:3" x14ac:dyDescent="0.25">
      <c r="A122" s="170"/>
      <c r="B122" s="167"/>
      <c r="C122" s="108" t="s">
        <v>9</v>
      </c>
    </row>
    <row r="123" spans="1:3" x14ac:dyDescent="0.25">
      <c r="A123" s="170"/>
      <c r="B123" s="165" t="s">
        <v>17</v>
      </c>
      <c r="C123" s="108" t="s">
        <v>261</v>
      </c>
    </row>
    <row r="124" spans="1:3" x14ac:dyDescent="0.25">
      <c r="A124" s="171"/>
      <c r="B124" s="167"/>
      <c r="C124" s="106" t="s">
        <v>214</v>
      </c>
    </row>
    <row r="125" spans="1:3" x14ac:dyDescent="0.25">
      <c r="A125" s="169">
        <v>45188</v>
      </c>
      <c r="B125" s="165" t="s">
        <v>37</v>
      </c>
      <c r="C125" s="108" t="s">
        <v>257</v>
      </c>
    </row>
    <row r="126" spans="1:3" x14ac:dyDescent="0.25">
      <c r="A126" s="170"/>
      <c r="B126" s="166"/>
      <c r="C126" s="108" t="s">
        <v>216</v>
      </c>
    </row>
    <row r="127" spans="1:3" x14ac:dyDescent="0.25">
      <c r="A127" s="170"/>
      <c r="B127" s="167"/>
      <c r="C127" s="108" t="s">
        <v>9</v>
      </c>
    </row>
    <row r="128" spans="1:3" x14ac:dyDescent="0.25">
      <c r="A128" s="170"/>
      <c r="B128" s="165" t="s">
        <v>30</v>
      </c>
      <c r="C128" s="108" t="s">
        <v>258</v>
      </c>
    </row>
    <row r="129" spans="1:3" x14ac:dyDescent="0.25">
      <c r="A129" s="170"/>
      <c r="B129" s="166"/>
      <c r="C129" s="108" t="s">
        <v>259</v>
      </c>
    </row>
    <row r="130" spans="1:3" x14ac:dyDescent="0.25">
      <c r="A130" s="170"/>
      <c r="B130" s="166"/>
      <c r="C130" s="108" t="s">
        <v>260</v>
      </c>
    </row>
    <row r="131" spans="1:3" x14ac:dyDescent="0.25">
      <c r="A131" s="170"/>
      <c r="B131" s="166"/>
      <c r="C131" s="108" t="s">
        <v>219</v>
      </c>
    </row>
    <row r="132" spans="1:3" x14ac:dyDescent="0.25">
      <c r="A132" s="170"/>
      <c r="B132" s="167"/>
      <c r="C132" s="108" t="s">
        <v>9</v>
      </c>
    </row>
    <row r="133" spans="1:3" x14ac:dyDescent="0.25">
      <c r="A133" s="170"/>
      <c r="B133" s="165" t="s">
        <v>17</v>
      </c>
      <c r="C133" s="108" t="s">
        <v>261</v>
      </c>
    </row>
    <row r="134" spans="1:3" x14ac:dyDescent="0.25">
      <c r="A134" s="171"/>
      <c r="B134" s="167"/>
      <c r="C134" s="108" t="s">
        <v>214</v>
      </c>
    </row>
    <row r="135" spans="1:3" x14ac:dyDescent="0.25">
      <c r="A135" s="164">
        <v>45189</v>
      </c>
      <c r="B135" s="168" t="s">
        <v>37</v>
      </c>
      <c r="C135" s="106" t="s">
        <v>229</v>
      </c>
    </row>
    <row r="136" spans="1:3" x14ac:dyDescent="0.25">
      <c r="A136" s="164"/>
      <c r="B136" s="168"/>
      <c r="C136" s="106" t="s">
        <v>13</v>
      </c>
    </row>
    <row r="137" spans="1:3" x14ac:dyDescent="0.25">
      <c r="A137" s="164"/>
      <c r="B137" s="168"/>
      <c r="C137" s="106" t="s">
        <v>218</v>
      </c>
    </row>
    <row r="138" spans="1:3" x14ac:dyDescent="0.25">
      <c r="A138" s="164"/>
      <c r="B138" s="168" t="s">
        <v>30</v>
      </c>
      <c r="C138" s="106" t="s">
        <v>215</v>
      </c>
    </row>
    <row r="139" spans="1:3" x14ac:dyDescent="0.25">
      <c r="A139" s="164"/>
      <c r="B139" s="168"/>
      <c r="C139" s="106" t="s">
        <v>262</v>
      </c>
    </row>
    <row r="140" spans="1:3" x14ac:dyDescent="0.25">
      <c r="A140" s="164"/>
      <c r="B140" s="168"/>
      <c r="C140" s="106" t="s">
        <v>227</v>
      </c>
    </row>
    <row r="141" spans="1:3" x14ac:dyDescent="0.25">
      <c r="A141" s="164"/>
      <c r="B141" s="168"/>
      <c r="C141" s="106" t="s">
        <v>228</v>
      </c>
    </row>
    <row r="142" spans="1:3" x14ac:dyDescent="0.25">
      <c r="A142" s="164"/>
      <c r="B142" s="168"/>
      <c r="C142" s="106" t="s">
        <v>9</v>
      </c>
    </row>
    <row r="143" spans="1:3" x14ac:dyDescent="0.25">
      <c r="A143" s="164"/>
      <c r="B143" s="168" t="s">
        <v>17</v>
      </c>
      <c r="C143" s="106" t="s">
        <v>263</v>
      </c>
    </row>
    <row r="144" spans="1:3" x14ac:dyDescent="0.25">
      <c r="A144" s="164"/>
      <c r="B144" s="168"/>
      <c r="C144" s="106" t="s">
        <v>254</v>
      </c>
    </row>
    <row r="145" spans="1:3" x14ac:dyDescent="0.25">
      <c r="A145" s="164"/>
      <c r="B145" s="168"/>
      <c r="C145" s="109" t="s">
        <v>226</v>
      </c>
    </row>
    <row r="146" spans="1:3" ht="25.5" x14ac:dyDescent="0.25">
      <c r="A146" s="164">
        <v>45190</v>
      </c>
      <c r="B146" s="168" t="s">
        <v>37</v>
      </c>
      <c r="C146" s="106" t="s">
        <v>264</v>
      </c>
    </row>
    <row r="147" spans="1:3" x14ac:dyDescent="0.25">
      <c r="A147" s="164"/>
      <c r="B147" s="168"/>
      <c r="C147" s="106" t="s">
        <v>13</v>
      </c>
    </row>
    <row r="148" spans="1:3" x14ac:dyDescent="0.25">
      <c r="A148" s="164"/>
      <c r="B148" s="168"/>
      <c r="C148" s="106" t="s">
        <v>217</v>
      </c>
    </row>
    <row r="149" spans="1:3" x14ac:dyDescent="0.25">
      <c r="A149" s="164"/>
      <c r="B149" s="168" t="s">
        <v>30</v>
      </c>
      <c r="C149" s="106" t="s">
        <v>267</v>
      </c>
    </row>
    <row r="150" spans="1:3" x14ac:dyDescent="0.25">
      <c r="A150" s="164"/>
      <c r="B150" s="168"/>
      <c r="C150" s="106" t="s">
        <v>265</v>
      </c>
    </row>
    <row r="151" spans="1:3" x14ac:dyDescent="0.25">
      <c r="A151" s="164"/>
      <c r="B151" s="168"/>
      <c r="C151" s="106" t="s">
        <v>230</v>
      </c>
    </row>
    <row r="152" spans="1:3" ht="25.5" x14ac:dyDescent="0.25">
      <c r="A152" s="164"/>
      <c r="B152" s="168"/>
      <c r="C152" s="106" t="s">
        <v>225</v>
      </c>
    </row>
    <row r="153" spans="1:3" x14ac:dyDescent="0.25">
      <c r="A153" s="164"/>
      <c r="B153" s="168"/>
      <c r="C153" s="106" t="s">
        <v>9</v>
      </c>
    </row>
    <row r="154" spans="1:3" x14ac:dyDescent="0.25">
      <c r="A154" s="164"/>
      <c r="B154" s="168" t="s">
        <v>17</v>
      </c>
      <c r="C154" s="106" t="s">
        <v>266</v>
      </c>
    </row>
    <row r="155" spans="1:3" x14ac:dyDescent="0.25">
      <c r="A155" s="164"/>
      <c r="B155" s="168"/>
      <c r="C155" s="106" t="s">
        <v>231</v>
      </c>
    </row>
    <row r="156" spans="1:3" x14ac:dyDescent="0.25">
      <c r="A156" s="164">
        <v>45191</v>
      </c>
      <c r="B156" s="165" t="s">
        <v>37</v>
      </c>
      <c r="C156" s="106" t="s">
        <v>232</v>
      </c>
    </row>
    <row r="157" spans="1:3" x14ac:dyDescent="0.25">
      <c r="A157" s="164"/>
      <c r="B157" s="166"/>
      <c r="C157" s="106" t="s">
        <v>75</v>
      </c>
    </row>
    <row r="158" spans="1:3" x14ac:dyDescent="0.25">
      <c r="A158" s="164"/>
      <c r="B158" s="166"/>
      <c r="C158" s="106" t="s">
        <v>218</v>
      </c>
    </row>
    <row r="159" spans="1:3" x14ac:dyDescent="0.25">
      <c r="A159" s="164"/>
      <c r="B159" s="167"/>
      <c r="C159" s="106" t="s">
        <v>254</v>
      </c>
    </row>
    <row r="160" spans="1:3" x14ac:dyDescent="0.25">
      <c r="A160" s="164"/>
      <c r="B160" s="168" t="s">
        <v>30</v>
      </c>
      <c r="C160" s="106" t="s">
        <v>220</v>
      </c>
    </row>
    <row r="161" spans="1:3" x14ac:dyDescent="0.25">
      <c r="A161" s="164"/>
      <c r="B161" s="168"/>
      <c r="C161" s="106" t="s">
        <v>233</v>
      </c>
    </row>
    <row r="162" spans="1:3" x14ac:dyDescent="0.25">
      <c r="A162" s="164"/>
      <c r="B162" s="168"/>
      <c r="C162" s="106" t="s">
        <v>235</v>
      </c>
    </row>
    <row r="163" spans="1:3" x14ac:dyDescent="0.25">
      <c r="A163" s="164"/>
      <c r="B163" s="168"/>
      <c r="C163" s="106" t="s">
        <v>234</v>
      </c>
    </row>
    <row r="164" spans="1:3" x14ac:dyDescent="0.25">
      <c r="A164" s="164"/>
      <c r="B164" s="168"/>
      <c r="C164" s="106" t="s">
        <v>9</v>
      </c>
    </row>
    <row r="165" spans="1:3" x14ac:dyDescent="0.25">
      <c r="A165" s="164"/>
      <c r="B165" s="168" t="s">
        <v>17</v>
      </c>
      <c r="C165" s="106" t="s">
        <v>248</v>
      </c>
    </row>
    <row r="166" spans="1:3" x14ac:dyDescent="0.25">
      <c r="A166" s="164"/>
      <c r="B166" s="168"/>
      <c r="C166" s="106" t="s">
        <v>217</v>
      </c>
    </row>
    <row r="167" spans="1:3" x14ac:dyDescent="0.25">
      <c r="A167" s="164"/>
      <c r="B167" s="168"/>
      <c r="C167" s="106" t="s">
        <v>253</v>
      </c>
    </row>
    <row r="168" spans="1:3" x14ac:dyDescent="0.25">
      <c r="A168" s="164">
        <v>45194</v>
      </c>
      <c r="B168" s="165" t="s">
        <v>37</v>
      </c>
      <c r="C168" s="106" t="s">
        <v>236</v>
      </c>
    </row>
    <row r="169" spans="1:3" x14ac:dyDescent="0.25">
      <c r="A169" s="164"/>
      <c r="B169" s="166"/>
      <c r="C169" s="106" t="s">
        <v>216</v>
      </c>
    </row>
    <row r="170" spans="1:3" x14ac:dyDescent="0.25">
      <c r="A170" s="164"/>
      <c r="B170" s="166"/>
      <c r="C170" s="106" t="s">
        <v>13</v>
      </c>
    </row>
    <row r="171" spans="1:3" x14ac:dyDescent="0.25">
      <c r="A171" s="164"/>
      <c r="B171" s="167"/>
      <c r="C171" s="108" t="s">
        <v>9</v>
      </c>
    </row>
    <row r="172" spans="1:3" x14ac:dyDescent="0.25">
      <c r="A172" s="164"/>
      <c r="B172" s="168" t="s">
        <v>30</v>
      </c>
      <c r="C172" s="106" t="s">
        <v>237</v>
      </c>
    </row>
    <row r="173" spans="1:3" ht="25.5" x14ac:dyDescent="0.25">
      <c r="A173" s="164"/>
      <c r="B173" s="168"/>
      <c r="C173" s="106" t="s">
        <v>239</v>
      </c>
    </row>
    <row r="174" spans="1:3" x14ac:dyDescent="0.25">
      <c r="A174" s="164"/>
      <c r="B174" s="168"/>
      <c r="C174" s="106" t="s">
        <v>240</v>
      </c>
    </row>
    <row r="175" spans="1:3" x14ac:dyDescent="0.25">
      <c r="A175" s="164"/>
      <c r="B175" s="168"/>
      <c r="C175" s="106" t="s">
        <v>268</v>
      </c>
    </row>
    <row r="176" spans="1:3" x14ac:dyDescent="0.25">
      <c r="A176" s="164"/>
      <c r="B176" s="168"/>
      <c r="C176" s="106" t="s">
        <v>219</v>
      </c>
    </row>
    <row r="177" spans="1:3" x14ac:dyDescent="0.25">
      <c r="A177" s="164"/>
      <c r="B177" s="168"/>
      <c r="C177" s="106" t="s">
        <v>9</v>
      </c>
    </row>
    <row r="178" spans="1:3" x14ac:dyDescent="0.25">
      <c r="A178" s="164"/>
      <c r="B178" s="168" t="s">
        <v>17</v>
      </c>
      <c r="C178" s="106" t="s">
        <v>241</v>
      </c>
    </row>
    <row r="179" spans="1:3" x14ac:dyDescent="0.25">
      <c r="A179" s="164"/>
      <c r="B179" s="168"/>
      <c r="C179" s="106" t="s">
        <v>214</v>
      </c>
    </row>
    <row r="180" spans="1:3" ht="25.5" x14ac:dyDescent="0.25">
      <c r="A180" s="164">
        <v>45195</v>
      </c>
      <c r="B180" s="165" t="s">
        <v>37</v>
      </c>
      <c r="C180" s="106" t="s">
        <v>222</v>
      </c>
    </row>
    <row r="181" spans="1:3" x14ac:dyDescent="0.25">
      <c r="A181" s="164"/>
      <c r="B181" s="166"/>
      <c r="C181" s="106" t="s">
        <v>252</v>
      </c>
    </row>
    <row r="182" spans="1:3" x14ac:dyDescent="0.25">
      <c r="A182" s="164"/>
      <c r="B182" s="166"/>
      <c r="C182" s="106" t="s">
        <v>218</v>
      </c>
    </row>
    <row r="183" spans="1:3" x14ac:dyDescent="0.25">
      <c r="A183" s="164"/>
      <c r="B183" s="168" t="s">
        <v>30</v>
      </c>
      <c r="C183" s="106" t="s">
        <v>249</v>
      </c>
    </row>
    <row r="184" spans="1:3" x14ac:dyDescent="0.25">
      <c r="A184" s="164"/>
      <c r="B184" s="168"/>
      <c r="C184" s="106" t="s">
        <v>223</v>
      </c>
    </row>
    <row r="185" spans="1:3" x14ac:dyDescent="0.25">
      <c r="A185" s="164"/>
      <c r="B185" s="168"/>
      <c r="C185" s="106" t="s">
        <v>6</v>
      </c>
    </row>
    <row r="186" spans="1:3" x14ac:dyDescent="0.25">
      <c r="A186" s="164"/>
      <c r="B186" s="168"/>
      <c r="C186" s="106" t="s">
        <v>224</v>
      </c>
    </row>
    <row r="187" spans="1:3" x14ac:dyDescent="0.25">
      <c r="A187" s="164"/>
      <c r="B187" s="168"/>
      <c r="C187" s="106" t="s">
        <v>228</v>
      </c>
    </row>
    <row r="188" spans="1:3" x14ac:dyDescent="0.25">
      <c r="A188" s="164"/>
      <c r="B188" s="168"/>
      <c r="C188" s="106" t="s">
        <v>9</v>
      </c>
    </row>
    <row r="189" spans="1:3" x14ac:dyDescent="0.25">
      <c r="A189" s="164"/>
      <c r="B189" s="168" t="s">
        <v>17</v>
      </c>
      <c r="C189" s="106" t="s">
        <v>243</v>
      </c>
    </row>
    <row r="190" spans="1:3" x14ac:dyDescent="0.25">
      <c r="A190" s="164"/>
      <c r="B190" s="168"/>
      <c r="C190" s="106" t="s">
        <v>254</v>
      </c>
    </row>
    <row r="191" spans="1:3" x14ac:dyDescent="0.25">
      <c r="A191" s="164"/>
      <c r="B191" s="168"/>
      <c r="C191" s="106" t="s">
        <v>250</v>
      </c>
    </row>
    <row r="192" spans="1:3" x14ac:dyDescent="0.25">
      <c r="A192" s="152">
        <v>45196</v>
      </c>
      <c r="B192" s="157" t="s">
        <v>37</v>
      </c>
      <c r="C192" s="104" t="s">
        <v>232</v>
      </c>
    </row>
    <row r="193" spans="1:3" x14ac:dyDescent="0.25">
      <c r="A193" s="152"/>
      <c r="B193" s="158"/>
      <c r="C193" s="104" t="s">
        <v>251</v>
      </c>
    </row>
    <row r="194" spans="1:3" x14ac:dyDescent="0.25">
      <c r="A194" s="152"/>
      <c r="B194" s="158"/>
      <c r="C194" s="104" t="s">
        <v>226</v>
      </c>
    </row>
    <row r="195" spans="1:3" x14ac:dyDescent="0.25">
      <c r="A195" s="152"/>
      <c r="B195" s="158"/>
      <c r="C195" s="104" t="s">
        <v>9</v>
      </c>
    </row>
    <row r="196" spans="1:3" x14ac:dyDescent="0.25">
      <c r="A196" s="152"/>
      <c r="B196" s="153" t="s">
        <v>30</v>
      </c>
      <c r="C196" s="104" t="s">
        <v>221</v>
      </c>
    </row>
    <row r="197" spans="1:3" x14ac:dyDescent="0.25">
      <c r="A197" s="152"/>
      <c r="B197" s="153"/>
      <c r="C197" s="104" t="s">
        <v>238</v>
      </c>
    </row>
    <row r="198" spans="1:3" x14ac:dyDescent="0.25">
      <c r="A198" s="152"/>
      <c r="B198" s="153"/>
      <c r="C198" s="104" t="s">
        <v>268</v>
      </c>
    </row>
    <row r="199" spans="1:3" x14ac:dyDescent="0.25">
      <c r="A199" s="152"/>
      <c r="B199" s="153"/>
      <c r="C199" s="104" t="s">
        <v>234</v>
      </c>
    </row>
    <row r="200" spans="1:3" x14ac:dyDescent="0.25">
      <c r="A200" s="152"/>
      <c r="B200" s="153"/>
      <c r="C200" s="104" t="s">
        <v>9</v>
      </c>
    </row>
    <row r="201" spans="1:3" ht="25.5" x14ac:dyDescent="0.25">
      <c r="A201" s="152"/>
      <c r="B201" s="153" t="s">
        <v>17</v>
      </c>
      <c r="C201" s="104" t="s">
        <v>244</v>
      </c>
    </row>
    <row r="202" spans="1:3" x14ac:dyDescent="0.25">
      <c r="A202" s="152"/>
      <c r="B202" s="153"/>
      <c r="C202" s="104" t="s">
        <v>214</v>
      </c>
    </row>
    <row r="203" spans="1:3" x14ac:dyDescent="0.25">
      <c r="A203" s="160">
        <v>45197</v>
      </c>
      <c r="B203" s="161" t="s">
        <v>37</v>
      </c>
      <c r="C203" s="102" t="s">
        <v>229</v>
      </c>
    </row>
    <row r="204" spans="1:3" x14ac:dyDescent="0.25">
      <c r="A204" s="160"/>
      <c r="B204" s="162"/>
      <c r="C204" s="102" t="s">
        <v>13</v>
      </c>
    </row>
    <row r="205" spans="1:3" x14ac:dyDescent="0.25">
      <c r="A205" s="160"/>
      <c r="B205" s="162"/>
      <c r="C205" s="102" t="s">
        <v>217</v>
      </c>
    </row>
    <row r="206" spans="1:3" x14ac:dyDescent="0.25">
      <c r="A206" s="160"/>
      <c r="B206" s="163" t="s">
        <v>30</v>
      </c>
      <c r="C206" s="102" t="s">
        <v>269</v>
      </c>
    </row>
    <row r="207" spans="1:3" x14ac:dyDescent="0.25">
      <c r="A207" s="160"/>
      <c r="B207" s="163"/>
      <c r="C207" s="102" t="s">
        <v>245</v>
      </c>
    </row>
    <row r="208" spans="1:3" x14ac:dyDescent="0.25">
      <c r="A208" s="160"/>
      <c r="B208" s="163"/>
      <c r="C208" s="102" t="s">
        <v>240</v>
      </c>
    </row>
    <row r="209" spans="1:3" x14ac:dyDescent="0.25">
      <c r="A209" s="160"/>
      <c r="B209" s="163"/>
      <c r="C209" s="102" t="s">
        <v>224</v>
      </c>
    </row>
    <row r="210" spans="1:3" ht="25.5" x14ac:dyDescent="0.25">
      <c r="A210" s="160"/>
      <c r="B210" s="163"/>
      <c r="C210" s="102" t="s">
        <v>225</v>
      </c>
    </row>
    <row r="211" spans="1:3" x14ac:dyDescent="0.25">
      <c r="A211" s="160"/>
      <c r="B211" s="163"/>
      <c r="C211" s="102" t="s">
        <v>9</v>
      </c>
    </row>
    <row r="212" spans="1:3" x14ac:dyDescent="0.25">
      <c r="A212" s="160"/>
      <c r="B212" s="163" t="s">
        <v>17</v>
      </c>
      <c r="C212" s="102" t="s">
        <v>270</v>
      </c>
    </row>
    <row r="213" spans="1:3" x14ac:dyDescent="0.25">
      <c r="A213" s="160"/>
      <c r="B213" s="163"/>
      <c r="C213" s="102" t="s">
        <v>254</v>
      </c>
    </row>
    <row r="214" spans="1:3" x14ac:dyDescent="0.25">
      <c r="A214" s="160"/>
      <c r="B214" s="163"/>
      <c r="C214" s="102" t="s">
        <v>226</v>
      </c>
    </row>
    <row r="215" spans="1:3" x14ac:dyDescent="0.25">
      <c r="A215" s="160">
        <v>45198</v>
      </c>
      <c r="B215" s="161" t="s">
        <v>37</v>
      </c>
      <c r="C215" s="107" t="s">
        <v>274</v>
      </c>
    </row>
    <row r="216" spans="1:3" x14ac:dyDescent="0.25">
      <c r="A216" s="160"/>
      <c r="B216" s="162"/>
      <c r="C216" s="107" t="s">
        <v>13</v>
      </c>
    </row>
    <row r="217" spans="1:3" x14ac:dyDescent="0.25">
      <c r="A217" s="160"/>
      <c r="B217" s="162"/>
      <c r="C217" s="107" t="s">
        <v>217</v>
      </c>
    </row>
    <row r="218" spans="1:3" x14ac:dyDescent="0.25">
      <c r="A218" s="160"/>
      <c r="B218" s="163" t="s">
        <v>30</v>
      </c>
      <c r="C218" s="107" t="s">
        <v>242</v>
      </c>
    </row>
    <row r="219" spans="1:3" x14ac:dyDescent="0.25">
      <c r="A219" s="160"/>
      <c r="B219" s="163"/>
      <c r="C219" s="107" t="s">
        <v>246</v>
      </c>
    </row>
    <row r="220" spans="1:3" x14ac:dyDescent="0.25">
      <c r="A220" s="160"/>
      <c r="B220" s="163"/>
      <c r="C220" s="107" t="s">
        <v>230</v>
      </c>
    </row>
    <row r="221" spans="1:3" x14ac:dyDescent="0.25">
      <c r="A221" s="160"/>
      <c r="B221" s="163"/>
      <c r="C221" s="107" t="s">
        <v>234</v>
      </c>
    </row>
    <row r="222" spans="1:3" x14ac:dyDescent="0.25">
      <c r="A222" s="160"/>
      <c r="B222" s="163"/>
      <c r="C222" s="107" t="s">
        <v>9</v>
      </c>
    </row>
    <row r="223" spans="1:3" ht="25.5" x14ac:dyDescent="0.25">
      <c r="A223" s="160"/>
      <c r="B223" s="163" t="s">
        <v>17</v>
      </c>
      <c r="C223" s="107" t="s">
        <v>247</v>
      </c>
    </row>
    <row r="224" spans="1:3" x14ac:dyDescent="0.25">
      <c r="A224" s="160"/>
      <c r="B224" s="163"/>
      <c r="C224" s="107" t="s">
        <v>231</v>
      </c>
    </row>
    <row r="225" spans="1:3" ht="25.5" x14ac:dyDescent="0.25">
      <c r="A225" s="154">
        <v>45201</v>
      </c>
      <c r="B225" s="157" t="s">
        <v>37</v>
      </c>
      <c r="C225" s="104" t="s">
        <v>222</v>
      </c>
    </row>
    <row r="226" spans="1:3" x14ac:dyDescent="0.25">
      <c r="A226" s="155"/>
      <c r="B226" s="158"/>
      <c r="C226" s="103" t="s">
        <v>216</v>
      </c>
    </row>
    <row r="227" spans="1:3" x14ac:dyDescent="0.25">
      <c r="A227" s="155"/>
      <c r="B227" s="158"/>
      <c r="C227" s="103" t="s">
        <v>271</v>
      </c>
    </row>
    <row r="228" spans="1:3" x14ac:dyDescent="0.25">
      <c r="A228" s="155"/>
      <c r="B228" s="159"/>
      <c r="C228" s="103" t="s">
        <v>272</v>
      </c>
    </row>
    <row r="229" spans="1:3" ht="25.5" x14ac:dyDescent="0.25">
      <c r="A229" s="155"/>
      <c r="B229" s="157" t="s">
        <v>30</v>
      </c>
      <c r="C229" s="103" t="s">
        <v>273</v>
      </c>
    </row>
    <row r="230" spans="1:3" x14ac:dyDescent="0.25">
      <c r="A230" s="155"/>
      <c r="B230" s="158"/>
      <c r="C230" s="103" t="s">
        <v>223</v>
      </c>
    </row>
    <row r="231" spans="1:3" x14ac:dyDescent="0.25">
      <c r="A231" s="155"/>
      <c r="B231" s="158"/>
      <c r="C231" s="103" t="s">
        <v>6</v>
      </c>
    </row>
    <row r="232" spans="1:3" x14ac:dyDescent="0.25">
      <c r="A232" s="155"/>
      <c r="B232" s="158"/>
      <c r="C232" s="103" t="s">
        <v>224</v>
      </c>
    </row>
    <row r="233" spans="1:3" ht="25.5" x14ac:dyDescent="0.25">
      <c r="A233" s="155"/>
      <c r="B233" s="158"/>
      <c r="C233" s="103" t="s">
        <v>225</v>
      </c>
    </row>
    <row r="234" spans="1:3" x14ac:dyDescent="0.25">
      <c r="A234" s="155"/>
      <c r="B234" s="159"/>
      <c r="C234" s="103" t="s">
        <v>9</v>
      </c>
    </row>
    <row r="235" spans="1:3" x14ac:dyDescent="0.25">
      <c r="A235" s="155"/>
      <c r="B235" s="157" t="s">
        <v>17</v>
      </c>
      <c r="C235" s="103" t="s">
        <v>261</v>
      </c>
    </row>
    <row r="236" spans="1:3" x14ac:dyDescent="0.25">
      <c r="A236" s="156"/>
      <c r="B236" s="159"/>
      <c r="C236" s="103" t="s">
        <v>214</v>
      </c>
    </row>
    <row r="237" spans="1:3" x14ac:dyDescent="0.25">
      <c r="A237" s="154">
        <v>45202</v>
      </c>
      <c r="B237" s="157" t="s">
        <v>37</v>
      </c>
      <c r="C237" s="103" t="s">
        <v>257</v>
      </c>
    </row>
    <row r="238" spans="1:3" x14ac:dyDescent="0.25">
      <c r="A238" s="155"/>
      <c r="B238" s="158"/>
      <c r="C238" s="103" t="s">
        <v>216</v>
      </c>
    </row>
    <row r="239" spans="1:3" x14ac:dyDescent="0.25">
      <c r="A239" s="155"/>
      <c r="B239" s="159"/>
      <c r="C239" s="103" t="s">
        <v>9</v>
      </c>
    </row>
    <row r="240" spans="1:3" x14ac:dyDescent="0.25">
      <c r="A240" s="155"/>
      <c r="B240" s="157" t="s">
        <v>30</v>
      </c>
      <c r="C240" s="103" t="s">
        <v>258</v>
      </c>
    </row>
    <row r="241" spans="1:3" x14ac:dyDescent="0.25">
      <c r="A241" s="155"/>
      <c r="B241" s="158"/>
      <c r="C241" s="103" t="s">
        <v>259</v>
      </c>
    </row>
    <row r="242" spans="1:3" x14ac:dyDescent="0.25">
      <c r="A242" s="155"/>
      <c r="B242" s="158"/>
      <c r="C242" s="103" t="s">
        <v>260</v>
      </c>
    </row>
    <row r="243" spans="1:3" x14ac:dyDescent="0.25">
      <c r="A243" s="155"/>
      <c r="B243" s="158"/>
      <c r="C243" s="103" t="s">
        <v>219</v>
      </c>
    </row>
    <row r="244" spans="1:3" x14ac:dyDescent="0.25">
      <c r="A244" s="155"/>
      <c r="B244" s="159"/>
      <c r="C244" s="103" t="s">
        <v>9</v>
      </c>
    </row>
    <row r="245" spans="1:3" x14ac:dyDescent="0.25">
      <c r="A245" s="155"/>
      <c r="B245" s="157" t="s">
        <v>17</v>
      </c>
      <c r="C245" s="103" t="s">
        <v>261</v>
      </c>
    </row>
    <row r="246" spans="1:3" x14ac:dyDescent="0.25">
      <c r="A246" s="156"/>
      <c r="B246" s="159"/>
      <c r="C246" s="103" t="s">
        <v>214</v>
      </c>
    </row>
    <row r="247" spans="1:3" x14ac:dyDescent="0.25">
      <c r="A247" s="152">
        <v>45203</v>
      </c>
      <c r="B247" s="153" t="s">
        <v>37</v>
      </c>
      <c r="C247" s="104" t="s">
        <v>229</v>
      </c>
    </row>
    <row r="248" spans="1:3" x14ac:dyDescent="0.25">
      <c r="A248" s="152"/>
      <c r="B248" s="153"/>
      <c r="C248" s="104" t="s">
        <v>13</v>
      </c>
    </row>
    <row r="249" spans="1:3" x14ac:dyDescent="0.25">
      <c r="A249" s="152"/>
      <c r="B249" s="153"/>
      <c r="C249" s="104" t="s">
        <v>218</v>
      </c>
    </row>
    <row r="250" spans="1:3" x14ac:dyDescent="0.25">
      <c r="A250" s="152"/>
      <c r="B250" s="153" t="s">
        <v>30</v>
      </c>
      <c r="C250" s="104" t="s">
        <v>215</v>
      </c>
    </row>
    <row r="251" spans="1:3" x14ac:dyDescent="0.25">
      <c r="A251" s="152"/>
      <c r="B251" s="153"/>
      <c r="C251" s="104" t="s">
        <v>262</v>
      </c>
    </row>
    <row r="252" spans="1:3" x14ac:dyDescent="0.25">
      <c r="A252" s="152"/>
      <c r="B252" s="153"/>
      <c r="C252" s="104" t="s">
        <v>227</v>
      </c>
    </row>
    <row r="253" spans="1:3" x14ac:dyDescent="0.25">
      <c r="A253" s="152"/>
      <c r="B253" s="153"/>
      <c r="C253" s="104" t="s">
        <v>228</v>
      </c>
    </row>
    <row r="254" spans="1:3" x14ac:dyDescent="0.25">
      <c r="A254" s="152"/>
      <c r="B254" s="153"/>
      <c r="C254" s="104" t="s">
        <v>9</v>
      </c>
    </row>
    <row r="255" spans="1:3" x14ac:dyDescent="0.25">
      <c r="A255" s="152"/>
      <c r="B255" s="153" t="s">
        <v>17</v>
      </c>
      <c r="C255" s="104" t="s">
        <v>263</v>
      </c>
    </row>
    <row r="256" spans="1:3" x14ac:dyDescent="0.25">
      <c r="A256" s="152"/>
      <c r="B256" s="153"/>
      <c r="C256" s="104" t="s">
        <v>254</v>
      </c>
    </row>
    <row r="257" spans="1:3" x14ac:dyDescent="0.25">
      <c r="A257" s="152"/>
      <c r="B257" s="153"/>
      <c r="C257" s="105" t="s">
        <v>226</v>
      </c>
    </row>
    <row r="258" spans="1:3" ht="25.5" x14ac:dyDescent="0.25">
      <c r="A258" s="152">
        <v>45204</v>
      </c>
      <c r="B258" s="153" t="s">
        <v>37</v>
      </c>
      <c r="C258" s="104" t="s">
        <v>264</v>
      </c>
    </row>
    <row r="259" spans="1:3" x14ac:dyDescent="0.25">
      <c r="A259" s="152"/>
      <c r="B259" s="153"/>
      <c r="C259" s="104" t="s">
        <v>13</v>
      </c>
    </row>
    <row r="260" spans="1:3" x14ac:dyDescent="0.25">
      <c r="A260" s="152"/>
      <c r="B260" s="153"/>
      <c r="C260" s="104" t="s">
        <v>217</v>
      </c>
    </row>
    <row r="261" spans="1:3" x14ac:dyDescent="0.25">
      <c r="A261" s="152"/>
      <c r="B261" s="153" t="s">
        <v>30</v>
      </c>
      <c r="C261" s="104" t="s">
        <v>267</v>
      </c>
    </row>
    <row r="262" spans="1:3" x14ac:dyDescent="0.25">
      <c r="A262" s="152"/>
      <c r="B262" s="153"/>
      <c r="C262" s="104" t="s">
        <v>265</v>
      </c>
    </row>
    <row r="263" spans="1:3" x14ac:dyDescent="0.25">
      <c r="A263" s="152"/>
      <c r="B263" s="153"/>
      <c r="C263" s="104" t="s">
        <v>230</v>
      </c>
    </row>
    <row r="264" spans="1:3" ht="25.5" x14ac:dyDescent="0.25">
      <c r="A264" s="152"/>
      <c r="B264" s="153"/>
      <c r="C264" s="104" t="s">
        <v>225</v>
      </c>
    </row>
    <row r="265" spans="1:3" x14ac:dyDescent="0.25">
      <c r="A265" s="152"/>
      <c r="B265" s="153"/>
      <c r="C265" s="104" t="s">
        <v>9</v>
      </c>
    </row>
    <row r="266" spans="1:3" x14ac:dyDescent="0.25">
      <c r="A266" s="152"/>
      <c r="B266" s="153" t="s">
        <v>17</v>
      </c>
      <c r="C266" s="104" t="s">
        <v>266</v>
      </c>
    </row>
    <row r="267" spans="1:3" x14ac:dyDescent="0.25">
      <c r="A267" s="152"/>
      <c r="B267" s="153"/>
      <c r="C267" s="104" t="s">
        <v>231</v>
      </c>
    </row>
    <row r="268" spans="1:3" x14ac:dyDescent="0.25">
      <c r="A268" s="152">
        <v>45205</v>
      </c>
      <c r="B268" s="157" t="s">
        <v>37</v>
      </c>
      <c r="C268" s="104" t="s">
        <v>232</v>
      </c>
    </row>
    <row r="269" spans="1:3" x14ac:dyDescent="0.25">
      <c r="A269" s="152"/>
      <c r="B269" s="158"/>
      <c r="C269" s="104" t="s">
        <v>75</v>
      </c>
    </row>
    <row r="270" spans="1:3" x14ac:dyDescent="0.25">
      <c r="A270" s="152"/>
      <c r="B270" s="158"/>
      <c r="C270" s="104" t="s">
        <v>218</v>
      </c>
    </row>
    <row r="271" spans="1:3" x14ac:dyDescent="0.25">
      <c r="A271" s="152"/>
      <c r="B271" s="159"/>
      <c r="C271" s="104" t="s">
        <v>254</v>
      </c>
    </row>
    <row r="272" spans="1:3" x14ac:dyDescent="0.25">
      <c r="A272" s="152"/>
      <c r="B272" s="153" t="s">
        <v>30</v>
      </c>
      <c r="C272" s="104" t="s">
        <v>220</v>
      </c>
    </row>
    <row r="273" spans="1:3" x14ac:dyDescent="0.25">
      <c r="A273" s="152"/>
      <c r="B273" s="153"/>
      <c r="C273" s="104" t="s">
        <v>233</v>
      </c>
    </row>
    <row r="274" spans="1:3" x14ac:dyDescent="0.25">
      <c r="A274" s="152"/>
      <c r="B274" s="153"/>
      <c r="C274" s="104" t="s">
        <v>235</v>
      </c>
    </row>
    <row r="275" spans="1:3" x14ac:dyDescent="0.25">
      <c r="A275" s="152"/>
      <c r="B275" s="153"/>
      <c r="C275" s="104" t="s">
        <v>234</v>
      </c>
    </row>
    <row r="276" spans="1:3" x14ac:dyDescent="0.25">
      <c r="A276" s="152"/>
      <c r="B276" s="153"/>
      <c r="C276" s="104" t="s">
        <v>9</v>
      </c>
    </row>
    <row r="277" spans="1:3" x14ac:dyDescent="0.25">
      <c r="A277" s="152"/>
      <c r="B277" s="153" t="s">
        <v>17</v>
      </c>
      <c r="C277" s="104" t="s">
        <v>248</v>
      </c>
    </row>
    <row r="278" spans="1:3" x14ac:dyDescent="0.25">
      <c r="A278" s="152"/>
      <c r="B278" s="153"/>
      <c r="C278" s="104" t="s">
        <v>217</v>
      </c>
    </row>
    <row r="279" spans="1:3" x14ac:dyDescent="0.25">
      <c r="A279" s="152"/>
      <c r="B279" s="153"/>
      <c r="C279" s="104" t="s">
        <v>253</v>
      </c>
    </row>
    <row r="280" spans="1:3" x14ac:dyDescent="0.25">
      <c r="A280" s="152">
        <v>45208</v>
      </c>
      <c r="B280" s="157" t="s">
        <v>37</v>
      </c>
      <c r="C280" s="104" t="s">
        <v>236</v>
      </c>
    </row>
    <row r="281" spans="1:3" x14ac:dyDescent="0.25">
      <c r="A281" s="152"/>
      <c r="B281" s="158"/>
      <c r="C281" s="104" t="s">
        <v>216</v>
      </c>
    </row>
    <row r="282" spans="1:3" x14ac:dyDescent="0.25">
      <c r="A282" s="152"/>
      <c r="B282" s="158"/>
      <c r="C282" s="104" t="s">
        <v>13</v>
      </c>
    </row>
    <row r="283" spans="1:3" x14ac:dyDescent="0.25">
      <c r="A283" s="152"/>
      <c r="B283" s="159"/>
      <c r="C283" s="103" t="s">
        <v>9</v>
      </c>
    </row>
    <row r="284" spans="1:3" x14ac:dyDescent="0.25">
      <c r="A284" s="152"/>
      <c r="B284" s="153" t="s">
        <v>30</v>
      </c>
      <c r="C284" s="104" t="s">
        <v>237</v>
      </c>
    </row>
    <row r="285" spans="1:3" ht="25.5" x14ac:dyDescent="0.25">
      <c r="A285" s="152"/>
      <c r="B285" s="153"/>
      <c r="C285" s="104" t="s">
        <v>239</v>
      </c>
    </row>
    <row r="286" spans="1:3" x14ac:dyDescent="0.25">
      <c r="A286" s="152"/>
      <c r="B286" s="153"/>
      <c r="C286" s="104" t="s">
        <v>240</v>
      </c>
    </row>
    <row r="287" spans="1:3" x14ac:dyDescent="0.25">
      <c r="A287" s="152"/>
      <c r="B287" s="153"/>
      <c r="C287" s="104" t="s">
        <v>268</v>
      </c>
    </row>
    <row r="288" spans="1:3" x14ac:dyDescent="0.25">
      <c r="A288" s="152"/>
      <c r="B288" s="153"/>
      <c r="C288" s="104" t="s">
        <v>219</v>
      </c>
    </row>
    <row r="289" spans="1:3" x14ac:dyDescent="0.25">
      <c r="A289" s="152"/>
      <c r="B289" s="153"/>
      <c r="C289" s="104" t="s">
        <v>9</v>
      </c>
    </row>
    <row r="290" spans="1:3" x14ac:dyDescent="0.25">
      <c r="A290" s="152"/>
      <c r="B290" s="153" t="s">
        <v>17</v>
      </c>
      <c r="C290" s="104" t="s">
        <v>241</v>
      </c>
    </row>
    <row r="291" spans="1:3" x14ac:dyDescent="0.25">
      <c r="A291" s="152"/>
      <c r="B291" s="153"/>
      <c r="C291" s="104" t="s">
        <v>214</v>
      </c>
    </row>
    <row r="292" spans="1:3" ht="25.5" x14ac:dyDescent="0.25">
      <c r="A292" s="152">
        <v>45209</v>
      </c>
      <c r="B292" s="157" t="s">
        <v>37</v>
      </c>
      <c r="C292" s="104" t="s">
        <v>222</v>
      </c>
    </row>
    <row r="293" spans="1:3" x14ac:dyDescent="0.25">
      <c r="A293" s="152"/>
      <c r="B293" s="158"/>
      <c r="C293" s="104" t="s">
        <v>252</v>
      </c>
    </row>
    <row r="294" spans="1:3" x14ac:dyDescent="0.25">
      <c r="A294" s="152"/>
      <c r="B294" s="158"/>
      <c r="C294" s="104" t="s">
        <v>218</v>
      </c>
    </row>
    <row r="295" spans="1:3" x14ac:dyDescent="0.25">
      <c r="A295" s="152"/>
      <c r="B295" s="153" t="s">
        <v>30</v>
      </c>
      <c r="C295" s="104" t="s">
        <v>249</v>
      </c>
    </row>
    <row r="296" spans="1:3" x14ac:dyDescent="0.25">
      <c r="A296" s="152"/>
      <c r="B296" s="153"/>
      <c r="C296" s="104" t="s">
        <v>223</v>
      </c>
    </row>
    <row r="297" spans="1:3" x14ac:dyDescent="0.25">
      <c r="A297" s="152"/>
      <c r="B297" s="153"/>
      <c r="C297" s="104" t="s">
        <v>6</v>
      </c>
    </row>
    <row r="298" spans="1:3" x14ac:dyDescent="0.25">
      <c r="A298" s="152"/>
      <c r="B298" s="153"/>
      <c r="C298" s="104" t="s">
        <v>224</v>
      </c>
    </row>
    <row r="299" spans="1:3" x14ac:dyDescent="0.25">
      <c r="A299" s="152"/>
      <c r="B299" s="153"/>
      <c r="C299" s="104" t="s">
        <v>228</v>
      </c>
    </row>
    <row r="300" spans="1:3" x14ac:dyDescent="0.25">
      <c r="A300" s="152"/>
      <c r="B300" s="153"/>
      <c r="C300" s="104" t="s">
        <v>9</v>
      </c>
    </row>
    <row r="301" spans="1:3" x14ac:dyDescent="0.25">
      <c r="A301" s="152"/>
      <c r="B301" s="153" t="s">
        <v>17</v>
      </c>
      <c r="C301" s="104" t="s">
        <v>243</v>
      </c>
    </row>
    <row r="302" spans="1:3" x14ac:dyDescent="0.25">
      <c r="A302" s="152"/>
      <c r="B302" s="153"/>
      <c r="C302" s="104" t="s">
        <v>254</v>
      </c>
    </row>
    <row r="303" spans="1:3" x14ac:dyDescent="0.25">
      <c r="A303" s="152"/>
      <c r="B303" s="153"/>
      <c r="C303" s="104" t="s">
        <v>250</v>
      </c>
    </row>
    <row r="304" spans="1:3" x14ac:dyDescent="0.25">
      <c r="A304" s="152">
        <v>45210</v>
      </c>
      <c r="B304" s="157" t="s">
        <v>37</v>
      </c>
      <c r="C304" s="104" t="s">
        <v>232</v>
      </c>
    </row>
    <row r="305" spans="1:3" x14ac:dyDescent="0.25">
      <c r="A305" s="152"/>
      <c r="B305" s="158"/>
      <c r="C305" s="104" t="s">
        <v>251</v>
      </c>
    </row>
    <row r="306" spans="1:3" x14ac:dyDescent="0.25">
      <c r="A306" s="152"/>
      <c r="B306" s="158"/>
      <c r="C306" s="104" t="s">
        <v>226</v>
      </c>
    </row>
    <row r="307" spans="1:3" x14ac:dyDescent="0.25">
      <c r="A307" s="152"/>
      <c r="B307" s="158"/>
      <c r="C307" s="104" t="s">
        <v>9</v>
      </c>
    </row>
    <row r="308" spans="1:3" x14ac:dyDescent="0.25">
      <c r="A308" s="152"/>
      <c r="B308" s="153" t="s">
        <v>30</v>
      </c>
      <c r="C308" s="104" t="s">
        <v>221</v>
      </c>
    </row>
    <row r="309" spans="1:3" x14ac:dyDescent="0.25">
      <c r="A309" s="152"/>
      <c r="B309" s="153"/>
      <c r="C309" s="104" t="s">
        <v>238</v>
      </c>
    </row>
    <row r="310" spans="1:3" x14ac:dyDescent="0.25">
      <c r="A310" s="152"/>
      <c r="B310" s="153"/>
      <c r="C310" s="104" t="s">
        <v>268</v>
      </c>
    </row>
    <row r="311" spans="1:3" x14ac:dyDescent="0.25">
      <c r="A311" s="152"/>
      <c r="B311" s="153"/>
      <c r="C311" s="104" t="s">
        <v>234</v>
      </c>
    </row>
    <row r="312" spans="1:3" x14ac:dyDescent="0.25">
      <c r="A312" s="152"/>
      <c r="B312" s="153"/>
      <c r="C312" s="104" t="s">
        <v>9</v>
      </c>
    </row>
    <row r="313" spans="1:3" ht="25.5" x14ac:dyDescent="0.25">
      <c r="A313" s="152"/>
      <c r="B313" s="153" t="s">
        <v>17</v>
      </c>
      <c r="C313" s="104" t="s">
        <v>244</v>
      </c>
    </row>
    <row r="314" spans="1:3" x14ac:dyDescent="0.25">
      <c r="A314" s="152"/>
      <c r="B314" s="153"/>
      <c r="C314" s="104" t="s">
        <v>214</v>
      </c>
    </row>
    <row r="315" spans="1:3" x14ac:dyDescent="0.25">
      <c r="A315" s="160">
        <v>45211</v>
      </c>
      <c r="B315" s="161" t="s">
        <v>37</v>
      </c>
      <c r="C315" s="102" t="s">
        <v>229</v>
      </c>
    </row>
    <row r="316" spans="1:3" x14ac:dyDescent="0.25">
      <c r="A316" s="160"/>
      <c r="B316" s="162"/>
      <c r="C316" s="102" t="s">
        <v>13</v>
      </c>
    </row>
    <row r="317" spans="1:3" x14ac:dyDescent="0.25">
      <c r="A317" s="160"/>
      <c r="B317" s="162"/>
      <c r="C317" s="102" t="s">
        <v>217</v>
      </c>
    </row>
    <row r="318" spans="1:3" x14ac:dyDescent="0.25">
      <c r="A318" s="160"/>
      <c r="B318" s="163" t="s">
        <v>30</v>
      </c>
      <c r="C318" s="102" t="s">
        <v>269</v>
      </c>
    </row>
    <row r="319" spans="1:3" x14ac:dyDescent="0.25">
      <c r="A319" s="160"/>
      <c r="B319" s="163"/>
      <c r="C319" s="102" t="s">
        <v>245</v>
      </c>
    </row>
    <row r="320" spans="1:3" x14ac:dyDescent="0.25">
      <c r="A320" s="160"/>
      <c r="B320" s="163"/>
      <c r="C320" s="102" t="s">
        <v>240</v>
      </c>
    </row>
    <row r="321" spans="1:3" x14ac:dyDescent="0.25">
      <c r="A321" s="160"/>
      <c r="B321" s="163"/>
      <c r="C321" s="102" t="s">
        <v>224</v>
      </c>
    </row>
    <row r="322" spans="1:3" ht="25.5" x14ac:dyDescent="0.25">
      <c r="A322" s="160"/>
      <c r="B322" s="163"/>
      <c r="C322" s="102" t="s">
        <v>225</v>
      </c>
    </row>
    <row r="323" spans="1:3" x14ac:dyDescent="0.25">
      <c r="A323" s="160"/>
      <c r="B323" s="163"/>
      <c r="C323" s="102" t="s">
        <v>9</v>
      </c>
    </row>
    <row r="324" spans="1:3" x14ac:dyDescent="0.25">
      <c r="A324" s="160"/>
      <c r="B324" s="163" t="s">
        <v>17</v>
      </c>
      <c r="C324" s="102" t="s">
        <v>270</v>
      </c>
    </row>
    <row r="325" spans="1:3" x14ac:dyDescent="0.25">
      <c r="A325" s="160"/>
      <c r="B325" s="163"/>
      <c r="C325" s="102" t="s">
        <v>254</v>
      </c>
    </row>
    <row r="326" spans="1:3" x14ac:dyDescent="0.25">
      <c r="A326" s="160"/>
      <c r="B326" s="163"/>
      <c r="C326" s="102" t="s">
        <v>226</v>
      </c>
    </row>
    <row r="327" spans="1:3" x14ac:dyDescent="0.25">
      <c r="A327" s="160">
        <v>45212</v>
      </c>
      <c r="B327" s="161" t="s">
        <v>37</v>
      </c>
      <c r="C327" s="107" t="s">
        <v>274</v>
      </c>
    </row>
    <row r="328" spans="1:3" x14ac:dyDescent="0.25">
      <c r="A328" s="160"/>
      <c r="B328" s="162"/>
      <c r="C328" s="107" t="s">
        <v>13</v>
      </c>
    </row>
    <row r="329" spans="1:3" x14ac:dyDescent="0.25">
      <c r="A329" s="160"/>
      <c r="B329" s="162"/>
      <c r="C329" s="107" t="s">
        <v>217</v>
      </c>
    </row>
    <row r="330" spans="1:3" x14ac:dyDescent="0.25">
      <c r="A330" s="160"/>
      <c r="B330" s="163" t="s">
        <v>30</v>
      </c>
      <c r="C330" s="107" t="s">
        <v>242</v>
      </c>
    </row>
    <row r="331" spans="1:3" x14ac:dyDescent="0.25">
      <c r="A331" s="160"/>
      <c r="B331" s="163"/>
      <c r="C331" s="107" t="s">
        <v>246</v>
      </c>
    </row>
    <row r="332" spans="1:3" x14ac:dyDescent="0.25">
      <c r="A332" s="160"/>
      <c r="B332" s="163"/>
      <c r="C332" s="107" t="s">
        <v>230</v>
      </c>
    </row>
    <row r="333" spans="1:3" x14ac:dyDescent="0.25">
      <c r="A333" s="160"/>
      <c r="B333" s="163"/>
      <c r="C333" s="107" t="s">
        <v>234</v>
      </c>
    </row>
    <row r="334" spans="1:3" x14ac:dyDescent="0.25">
      <c r="A334" s="160"/>
      <c r="B334" s="163"/>
      <c r="C334" s="107" t="s">
        <v>9</v>
      </c>
    </row>
    <row r="335" spans="1:3" ht="25.5" x14ac:dyDescent="0.25">
      <c r="A335" s="160"/>
      <c r="B335" s="163" t="s">
        <v>17</v>
      </c>
      <c r="C335" s="107" t="s">
        <v>247</v>
      </c>
    </row>
    <row r="336" spans="1:3" x14ac:dyDescent="0.25">
      <c r="A336" s="160"/>
      <c r="B336" s="163"/>
      <c r="C336" s="107" t="s">
        <v>231</v>
      </c>
    </row>
    <row r="337" spans="1:3" ht="25.5" x14ac:dyDescent="0.25">
      <c r="A337" s="154">
        <v>45215</v>
      </c>
      <c r="B337" s="157" t="s">
        <v>37</v>
      </c>
      <c r="C337" s="104" t="s">
        <v>222</v>
      </c>
    </row>
    <row r="338" spans="1:3" x14ac:dyDescent="0.25">
      <c r="A338" s="155"/>
      <c r="B338" s="158"/>
      <c r="C338" s="103" t="s">
        <v>216</v>
      </c>
    </row>
    <row r="339" spans="1:3" x14ac:dyDescent="0.25">
      <c r="A339" s="155"/>
      <c r="B339" s="158"/>
      <c r="C339" s="103" t="s">
        <v>271</v>
      </c>
    </row>
    <row r="340" spans="1:3" x14ac:dyDescent="0.25">
      <c r="A340" s="155"/>
      <c r="B340" s="159"/>
      <c r="C340" s="103" t="s">
        <v>272</v>
      </c>
    </row>
    <row r="341" spans="1:3" ht="25.5" x14ac:dyDescent="0.25">
      <c r="A341" s="155"/>
      <c r="B341" s="157" t="s">
        <v>30</v>
      </c>
      <c r="C341" s="103" t="s">
        <v>273</v>
      </c>
    </row>
    <row r="342" spans="1:3" x14ac:dyDescent="0.25">
      <c r="A342" s="155"/>
      <c r="B342" s="158"/>
      <c r="C342" s="103" t="s">
        <v>223</v>
      </c>
    </row>
    <row r="343" spans="1:3" x14ac:dyDescent="0.25">
      <c r="A343" s="155"/>
      <c r="B343" s="158"/>
      <c r="C343" s="103" t="s">
        <v>6</v>
      </c>
    </row>
    <row r="344" spans="1:3" x14ac:dyDescent="0.25">
      <c r="A344" s="155"/>
      <c r="B344" s="158"/>
      <c r="C344" s="103" t="s">
        <v>224</v>
      </c>
    </row>
    <row r="345" spans="1:3" ht="25.5" x14ac:dyDescent="0.25">
      <c r="A345" s="155"/>
      <c r="B345" s="158"/>
      <c r="C345" s="103" t="s">
        <v>225</v>
      </c>
    </row>
    <row r="346" spans="1:3" x14ac:dyDescent="0.25">
      <c r="A346" s="155"/>
      <c r="B346" s="159"/>
      <c r="C346" s="103" t="s">
        <v>9</v>
      </c>
    </row>
    <row r="347" spans="1:3" x14ac:dyDescent="0.25">
      <c r="A347" s="155"/>
      <c r="B347" s="157" t="s">
        <v>17</v>
      </c>
      <c r="C347" s="103" t="s">
        <v>261</v>
      </c>
    </row>
    <row r="348" spans="1:3" x14ac:dyDescent="0.25">
      <c r="A348" s="156"/>
      <c r="B348" s="159"/>
      <c r="C348" s="103" t="s">
        <v>214</v>
      </c>
    </row>
    <row r="349" spans="1:3" x14ac:dyDescent="0.25">
      <c r="A349" s="154">
        <v>45216</v>
      </c>
      <c r="B349" s="157" t="s">
        <v>37</v>
      </c>
      <c r="C349" s="103" t="s">
        <v>257</v>
      </c>
    </row>
    <row r="350" spans="1:3" x14ac:dyDescent="0.25">
      <c r="A350" s="155"/>
      <c r="B350" s="158"/>
      <c r="C350" s="103" t="s">
        <v>216</v>
      </c>
    </row>
    <row r="351" spans="1:3" x14ac:dyDescent="0.25">
      <c r="A351" s="155"/>
      <c r="B351" s="159"/>
      <c r="C351" s="103" t="s">
        <v>9</v>
      </c>
    </row>
    <row r="352" spans="1:3" x14ac:dyDescent="0.25">
      <c r="A352" s="155"/>
      <c r="B352" s="157" t="s">
        <v>30</v>
      </c>
      <c r="C352" s="103" t="s">
        <v>258</v>
      </c>
    </row>
    <row r="353" spans="1:3" x14ac:dyDescent="0.25">
      <c r="A353" s="155"/>
      <c r="B353" s="158"/>
      <c r="C353" s="103" t="s">
        <v>259</v>
      </c>
    </row>
    <row r="354" spans="1:3" x14ac:dyDescent="0.25">
      <c r="A354" s="155"/>
      <c r="B354" s="158"/>
      <c r="C354" s="103" t="s">
        <v>260</v>
      </c>
    </row>
    <row r="355" spans="1:3" x14ac:dyDescent="0.25">
      <c r="A355" s="155"/>
      <c r="B355" s="158"/>
      <c r="C355" s="103" t="s">
        <v>219</v>
      </c>
    </row>
    <row r="356" spans="1:3" x14ac:dyDescent="0.25">
      <c r="A356" s="155"/>
      <c r="B356" s="159"/>
      <c r="C356" s="103" t="s">
        <v>9</v>
      </c>
    </row>
    <row r="357" spans="1:3" x14ac:dyDescent="0.25">
      <c r="A357" s="155"/>
      <c r="B357" s="157" t="s">
        <v>17</v>
      </c>
      <c r="C357" s="103" t="s">
        <v>261</v>
      </c>
    </row>
    <row r="358" spans="1:3" x14ac:dyDescent="0.25">
      <c r="A358" s="156"/>
      <c r="B358" s="159"/>
      <c r="C358" s="103" t="s">
        <v>214</v>
      </c>
    </row>
    <row r="359" spans="1:3" x14ac:dyDescent="0.25">
      <c r="A359" s="152">
        <v>45217</v>
      </c>
      <c r="B359" s="153" t="s">
        <v>37</v>
      </c>
      <c r="C359" s="104" t="s">
        <v>229</v>
      </c>
    </row>
    <row r="360" spans="1:3" x14ac:dyDescent="0.25">
      <c r="A360" s="152"/>
      <c r="B360" s="153"/>
      <c r="C360" s="104" t="s">
        <v>13</v>
      </c>
    </row>
    <row r="361" spans="1:3" x14ac:dyDescent="0.25">
      <c r="A361" s="152"/>
      <c r="B361" s="153"/>
      <c r="C361" s="104" t="s">
        <v>218</v>
      </c>
    </row>
    <row r="362" spans="1:3" x14ac:dyDescent="0.25">
      <c r="A362" s="152"/>
      <c r="B362" s="153" t="s">
        <v>30</v>
      </c>
      <c r="C362" s="104" t="s">
        <v>215</v>
      </c>
    </row>
    <row r="363" spans="1:3" x14ac:dyDescent="0.25">
      <c r="A363" s="152"/>
      <c r="B363" s="153"/>
      <c r="C363" s="104" t="s">
        <v>262</v>
      </c>
    </row>
    <row r="364" spans="1:3" x14ac:dyDescent="0.25">
      <c r="A364" s="152"/>
      <c r="B364" s="153"/>
      <c r="C364" s="104" t="s">
        <v>227</v>
      </c>
    </row>
    <row r="365" spans="1:3" x14ac:dyDescent="0.25">
      <c r="A365" s="152"/>
      <c r="B365" s="153"/>
      <c r="C365" s="104" t="s">
        <v>228</v>
      </c>
    </row>
    <row r="366" spans="1:3" x14ac:dyDescent="0.25">
      <c r="A366" s="152"/>
      <c r="B366" s="153"/>
      <c r="C366" s="104" t="s">
        <v>9</v>
      </c>
    </row>
    <row r="367" spans="1:3" x14ac:dyDescent="0.25">
      <c r="A367" s="152"/>
      <c r="B367" s="153" t="s">
        <v>17</v>
      </c>
      <c r="C367" s="104" t="s">
        <v>263</v>
      </c>
    </row>
    <row r="368" spans="1:3" x14ac:dyDescent="0.25">
      <c r="A368" s="152"/>
      <c r="B368" s="153"/>
      <c r="C368" s="104" t="s">
        <v>254</v>
      </c>
    </row>
    <row r="369" spans="1:3" x14ac:dyDescent="0.25">
      <c r="A369" s="152"/>
      <c r="B369" s="153"/>
      <c r="C369" s="105" t="s">
        <v>226</v>
      </c>
    </row>
    <row r="370" spans="1:3" ht="25.5" x14ac:dyDescent="0.25">
      <c r="A370" s="152">
        <v>45218</v>
      </c>
      <c r="B370" s="153" t="s">
        <v>37</v>
      </c>
      <c r="C370" s="104" t="s">
        <v>264</v>
      </c>
    </row>
    <row r="371" spans="1:3" x14ac:dyDescent="0.25">
      <c r="A371" s="152"/>
      <c r="B371" s="153"/>
      <c r="C371" s="104" t="s">
        <v>13</v>
      </c>
    </row>
    <row r="372" spans="1:3" x14ac:dyDescent="0.25">
      <c r="A372" s="152"/>
      <c r="B372" s="153"/>
      <c r="C372" s="104" t="s">
        <v>217</v>
      </c>
    </row>
    <row r="373" spans="1:3" x14ac:dyDescent="0.25">
      <c r="A373" s="152"/>
      <c r="B373" s="153" t="s">
        <v>30</v>
      </c>
      <c r="C373" s="104" t="s">
        <v>267</v>
      </c>
    </row>
    <row r="374" spans="1:3" x14ac:dyDescent="0.25">
      <c r="A374" s="152"/>
      <c r="B374" s="153"/>
      <c r="C374" s="104" t="s">
        <v>265</v>
      </c>
    </row>
    <row r="375" spans="1:3" x14ac:dyDescent="0.25">
      <c r="A375" s="152"/>
      <c r="B375" s="153"/>
      <c r="C375" s="104" t="s">
        <v>230</v>
      </c>
    </row>
    <row r="376" spans="1:3" ht="25.5" x14ac:dyDescent="0.25">
      <c r="A376" s="152"/>
      <c r="B376" s="153"/>
      <c r="C376" s="104" t="s">
        <v>225</v>
      </c>
    </row>
    <row r="377" spans="1:3" x14ac:dyDescent="0.25">
      <c r="A377" s="152"/>
      <c r="B377" s="153"/>
      <c r="C377" s="104" t="s">
        <v>9</v>
      </c>
    </row>
    <row r="378" spans="1:3" x14ac:dyDescent="0.25">
      <c r="A378" s="152"/>
      <c r="B378" s="153" t="s">
        <v>17</v>
      </c>
      <c r="C378" s="104" t="s">
        <v>266</v>
      </c>
    </row>
    <row r="379" spans="1:3" x14ac:dyDescent="0.25">
      <c r="A379" s="152"/>
      <c r="B379" s="153"/>
      <c r="C379" s="104" t="s">
        <v>231</v>
      </c>
    </row>
    <row r="380" spans="1:3" x14ac:dyDescent="0.25">
      <c r="A380" s="152">
        <v>45219</v>
      </c>
      <c r="B380" s="157" t="s">
        <v>37</v>
      </c>
      <c r="C380" s="104" t="s">
        <v>232</v>
      </c>
    </row>
    <row r="381" spans="1:3" x14ac:dyDescent="0.25">
      <c r="A381" s="152"/>
      <c r="B381" s="158"/>
      <c r="C381" s="104" t="s">
        <v>75</v>
      </c>
    </row>
    <row r="382" spans="1:3" x14ac:dyDescent="0.25">
      <c r="A382" s="152"/>
      <c r="B382" s="158"/>
      <c r="C382" s="104" t="s">
        <v>218</v>
      </c>
    </row>
    <row r="383" spans="1:3" x14ac:dyDescent="0.25">
      <c r="A383" s="152"/>
      <c r="B383" s="159"/>
      <c r="C383" s="104" t="s">
        <v>254</v>
      </c>
    </row>
    <row r="384" spans="1:3" x14ac:dyDescent="0.25">
      <c r="A384" s="152"/>
      <c r="B384" s="153" t="s">
        <v>30</v>
      </c>
      <c r="C384" s="104" t="s">
        <v>220</v>
      </c>
    </row>
    <row r="385" spans="1:3" x14ac:dyDescent="0.25">
      <c r="A385" s="152"/>
      <c r="B385" s="153"/>
      <c r="C385" s="104" t="s">
        <v>233</v>
      </c>
    </row>
    <row r="386" spans="1:3" x14ac:dyDescent="0.25">
      <c r="A386" s="152"/>
      <c r="B386" s="153"/>
      <c r="C386" s="104" t="s">
        <v>235</v>
      </c>
    </row>
    <row r="387" spans="1:3" x14ac:dyDescent="0.25">
      <c r="A387" s="152"/>
      <c r="B387" s="153"/>
      <c r="C387" s="104" t="s">
        <v>234</v>
      </c>
    </row>
    <row r="388" spans="1:3" x14ac:dyDescent="0.25">
      <c r="A388" s="152"/>
      <c r="B388" s="153"/>
      <c r="C388" s="104" t="s">
        <v>9</v>
      </c>
    </row>
    <row r="389" spans="1:3" x14ac:dyDescent="0.25">
      <c r="A389" s="152"/>
      <c r="B389" s="153" t="s">
        <v>17</v>
      </c>
      <c r="C389" s="104" t="s">
        <v>248</v>
      </c>
    </row>
    <row r="390" spans="1:3" x14ac:dyDescent="0.25">
      <c r="A390" s="152"/>
      <c r="B390" s="153"/>
      <c r="C390" s="104" t="s">
        <v>217</v>
      </c>
    </row>
    <row r="391" spans="1:3" x14ac:dyDescent="0.25">
      <c r="A391" s="152"/>
      <c r="B391" s="153"/>
      <c r="C391" s="104" t="s">
        <v>253</v>
      </c>
    </row>
    <row r="392" spans="1:3" x14ac:dyDescent="0.25">
      <c r="A392" s="152">
        <v>45222</v>
      </c>
      <c r="B392" s="157" t="s">
        <v>37</v>
      </c>
      <c r="C392" s="104" t="s">
        <v>236</v>
      </c>
    </row>
    <row r="393" spans="1:3" x14ac:dyDescent="0.25">
      <c r="A393" s="152"/>
      <c r="B393" s="158"/>
      <c r="C393" s="104" t="s">
        <v>216</v>
      </c>
    </row>
    <row r="394" spans="1:3" x14ac:dyDescent="0.25">
      <c r="A394" s="152"/>
      <c r="B394" s="158"/>
      <c r="C394" s="104" t="s">
        <v>13</v>
      </c>
    </row>
    <row r="395" spans="1:3" x14ac:dyDescent="0.25">
      <c r="A395" s="152"/>
      <c r="B395" s="159"/>
      <c r="C395" s="103" t="s">
        <v>9</v>
      </c>
    </row>
    <row r="396" spans="1:3" x14ac:dyDescent="0.25">
      <c r="A396" s="152"/>
      <c r="B396" s="153" t="s">
        <v>30</v>
      </c>
      <c r="C396" s="104" t="s">
        <v>237</v>
      </c>
    </row>
    <row r="397" spans="1:3" ht="25.5" x14ac:dyDescent="0.25">
      <c r="A397" s="152"/>
      <c r="B397" s="153"/>
      <c r="C397" s="104" t="s">
        <v>239</v>
      </c>
    </row>
    <row r="398" spans="1:3" x14ac:dyDescent="0.25">
      <c r="A398" s="152"/>
      <c r="B398" s="153"/>
      <c r="C398" s="104" t="s">
        <v>240</v>
      </c>
    </row>
    <row r="399" spans="1:3" x14ac:dyDescent="0.25">
      <c r="A399" s="152"/>
      <c r="B399" s="153"/>
      <c r="C399" s="104" t="s">
        <v>268</v>
      </c>
    </row>
    <row r="400" spans="1:3" x14ac:dyDescent="0.25">
      <c r="A400" s="152"/>
      <c r="B400" s="153"/>
      <c r="C400" s="104" t="s">
        <v>219</v>
      </c>
    </row>
    <row r="401" spans="1:3" x14ac:dyDescent="0.25">
      <c r="A401" s="152"/>
      <c r="B401" s="153"/>
      <c r="C401" s="104" t="s">
        <v>9</v>
      </c>
    </row>
    <row r="402" spans="1:3" x14ac:dyDescent="0.25">
      <c r="A402" s="152"/>
      <c r="B402" s="153" t="s">
        <v>17</v>
      </c>
      <c r="C402" s="104" t="s">
        <v>241</v>
      </c>
    </row>
    <row r="403" spans="1:3" x14ac:dyDescent="0.25">
      <c r="A403" s="152"/>
      <c r="B403" s="153"/>
      <c r="C403" s="104" t="s">
        <v>214</v>
      </c>
    </row>
    <row r="404" spans="1:3" ht="25.5" x14ac:dyDescent="0.25">
      <c r="A404" s="152">
        <v>45223</v>
      </c>
      <c r="B404" s="157" t="s">
        <v>37</v>
      </c>
      <c r="C404" s="104" t="s">
        <v>222</v>
      </c>
    </row>
    <row r="405" spans="1:3" x14ac:dyDescent="0.25">
      <c r="A405" s="152"/>
      <c r="B405" s="158"/>
      <c r="C405" s="104" t="s">
        <v>252</v>
      </c>
    </row>
    <row r="406" spans="1:3" x14ac:dyDescent="0.25">
      <c r="A406" s="152"/>
      <c r="B406" s="158"/>
      <c r="C406" s="104" t="s">
        <v>218</v>
      </c>
    </row>
    <row r="407" spans="1:3" x14ac:dyDescent="0.25">
      <c r="A407" s="152"/>
      <c r="B407" s="153" t="s">
        <v>30</v>
      </c>
      <c r="C407" s="104" t="s">
        <v>249</v>
      </c>
    </row>
    <row r="408" spans="1:3" x14ac:dyDescent="0.25">
      <c r="A408" s="152"/>
      <c r="B408" s="153"/>
      <c r="C408" s="104" t="s">
        <v>223</v>
      </c>
    </row>
    <row r="409" spans="1:3" x14ac:dyDescent="0.25">
      <c r="A409" s="152"/>
      <c r="B409" s="153"/>
      <c r="C409" s="104" t="s">
        <v>6</v>
      </c>
    </row>
    <row r="410" spans="1:3" x14ac:dyDescent="0.25">
      <c r="A410" s="152"/>
      <c r="B410" s="153"/>
      <c r="C410" s="104" t="s">
        <v>224</v>
      </c>
    </row>
    <row r="411" spans="1:3" x14ac:dyDescent="0.25">
      <c r="A411" s="152"/>
      <c r="B411" s="153"/>
      <c r="C411" s="104" t="s">
        <v>228</v>
      </c>
    </row>
    <row r="412" spans="1:3" x14ac:dyDescent="0.25">
      <c r="A412" s="152"/>
      <c r="B412" s="153"/>
      <c r="C412" s="104" t="s">
        <v>9</v>
      </c>
    </row>
    <row r="413" spans="1:3" x14ac:dyDescent="0.25">
      <c r="A413" s="152"/>
      <c r="B413" s="153" t="s">
        <v>17</v>
      </c>
      <c r="C413" s="104" t="s">
        <v>243</v>
      </c>
    </row>
    <row r="414" spans="1:3" x14ac:dyDescent="0.25">
      <c r="A414" s="152"/>
      <c r="B414" s="153"/>
      <c r="C414" s="104" t="s">
        <v>254</v>
      </c>
    </row>
    <row r="415" spans="1:3" x14ac:dyDescent="0.25">
      <c r="A415" s="152"/>
      <c r="B415" s="153"/>
      <c r="C415" s="104" t="s">
        <v>250</v>
      </c>
    </row>
    <row r="416" spans="1:3" x14ac:dyDescent="0.25">
      <c r="A416" s="152">
        <v>45224</v>
      </c>
      <c r="B416" s="157" t="s">
        <v>37</v>
      </c>
      <c r="C416" s="104" t="s">
        <v>232</v>
      </c>
    </row>
    <row r="417" spans="1:3" x14ac:dyDescent="0.25">
      <c r="A417" s="152"/>
      <c r="B417" s="158"/>
      <c r="C417" s="104" t="s">
        <v>251</v>
      </c>
    </row>
    <row r="418" spans="1:3" x14ac:dyDescent="0.25">
      <c r="A418" s="152"/>
      <c r="B418" s="158"/>
      <c r="C418" s="104" t="s">
        <v>226</v>
      </c>
    </row>
    <row r="419" spans="1:3" x14ac:dyDescent="0.25">
      <c r="A419" s="152"/>
      <c r="B419" s="158"/>
      <c r="C419" s="104" t="s">
        <v>9</v>
      </c>
    </row>
    <row r="420" spans="1:3" x14ac:dyDescent="0.25">
      <c r="A420" s="152"/>
      <c r="B420" s="153" t="s">
        <v>30</v>
      </c>
      <c r="C420" s="104" t="s">
        <v>221</v>
      </c>
    </row>
    <row r="421" spans="1:3" x14ac:dyDescent="0.25">
      <c r="A421" s="152"/>
      <c r="B421" s="153"/>
      <c r="C421" s="104" t="s">
        <v>238</v>
      </c>
    </row>
    <row r="422" spans="1:3" x14ac:dyDescent="0.25">
      <c r="A422" s="152"/>
      <c r="B422" s="153"/>
      <c r="C422" s="104" t="s">
        <v>268</v>
      </c>
    </row>
    <row r="423" spans="1:3" x14ac:dyDescent="0.25">
      <c r="A423" s="152"/>
      <c r="B423" s="153"/>
      <c r="C423" s="104" t="s">
        <v>234</v>
      </c>
    </row>
    <row r="424" spans="1:3" x14ac:dyDescent="0.25">
      <c r="A424" s="152"/>
      <c r="B424" s="153"/>
      <c r="C424" s="104" t="s">
        <v>9</v>
      </c>
    </row>
    <row r="425" spans="1:3" ht="25.5" x14ac:dyDescent="0.25">
      <c r="A425" s="152"/>
      <c r="B425" s="153" t="s">
        <v>17</v>
      </c>
      <c r="C425" s="104" t="s">
        <v>244</v>
      </c>
    </row>
    <row r="426" spans="1:3" x14ac:dyDescent="0.25">
      <c r="A426" s="152"/>
      <c r="B426" s="153"/>
      <c r="C426" s="104" t="s">
        <v>214</v>
      </c>
    </row>
    <row r="427" spans="1:3" x14ac:dyDescent="0.25">
      <c r="A427" s="160">
        <v>45225</v>
      </c>
      <c r="B427" s="161" t="s">
        <v>37</v>
      </c>
      <c r="C427" s="102" t="s">
        <v>229</v>
      </c>
    </row>
    <row r="428" spans="1:3" x14ac:dyDescent="0.25">
      <c r="A428" s="160"/>
      <c r="B428" s="162"/>
      <c r="C428" s="102" t="s">
        <v>13</v>
      </c>
    </row>
    <row r="429" spans="1:3" x14ac:dyDescent="0.25">
      <c r="A429" s="160"/>
      <c r="B429" s="162"/>
      <c r="C429" s="102" t="s">
        <v>217</v>
      </c>
    </row>
    <row r="430" spans="1:3" x14ac:dyDescent="0.25">
      <c r="A430" s="160"/>
      <c r="B430" s="163" t="s">
        <v>30</v>
      </c>
      <c r="C430" s="102" t="s">
        <v>269</v>
      </c>
    </row>
    <row r="431" spans="1:3" x14ac:dyDescent="0.25">
      <c r="A431" s="160"/>
      <c r="B431" s="163"/>
      <c r="C431" s="102" t="s">
        <v>245</v>
      </c>
    </row>
    <row r="432" spans="1:3" x14ac:dyDescent="0.25">
      <c r="A432" s="160"/>
      <c r="B432" s="163"/>
      <c r="C432" s="102" t="s">
        <v>240</v>
      </c>
    </row>
    <row r="433" spans="1:3" x14ac:dyDescent="0.25">
      <c r="A433" s="160"/>
      <c r="B433" s="163"/>
      <c r="C433" s="102" t="s">
        <v>224</v>
      </c>
    </row>
    <row r="434" spans="1:3" ht="25.5" x14ac:dyDescent="0.25">
      <c r="A434" s="160"/>
      <c r="B434" s="163"/>
      <c r="C434" s="102" t="s">
        <v>225</v>
      </c>
    </row>
    <row r="435" spans="1:3" x14ac:dyDescent="0.25">
      <c r="A435" s="160"/>
      <c r="B435" s="163"/>
      <c r="C435" s="102" t="s">
        <v>9</v>
      </c>
    </row>
    <row r="436" spans="1:3" x14ac:dyDescent="0.25">
      <c r="A436" s="160"/>
      <c r="B436" s="163" t="s">
        <v>17</v>
      </c>
      <c r="C436" s="102" t="s">
        <v>270</v>
      </c>
    </row>
    <row r="437" spans="1:3" x14ac:dyDescent="0.25">
      <c r="A437" s="160"/>
      <c r="B437" s="163"/>
      <c r="C437" s="102" t="s">
        <v>254</v>
      </c>
    </row>
    <row r="438" spans="1:3" x14ac:dyDescent="0.25">
      <c r="A438" s="160"/>
      <c r="B438" s="163"/>
      <c r="C438" s="102" t="s">
        <v>226</v>
      </c>
    </row>
    <row r="439" spans="1:3" x14ac:dyDescent="0.25">
      <c r="A439" s="160">
        <v>45226</v>
      </c>
      <c r="B439" s="161" t="s">
        <v>37</v>
      </c>
      <c r="C439" s="107" t="s">
        <v>274</v>
      </c>
    </row>
    <row r="440" spans="1:3" x14ac:dyDescent="0.25">
      <c r="A440" s="160"/>
      <c r="B440" s="162"/>
      <c r="C440" s="107" t="s">
        <v>13</v>
      </c>
    </row>
    <row r="441" spans="1:3" x14ac:dyDescent="0.25">
      <c r="A441" s="160"/>
      <c r="B441" s="162"/>
      <c r="C441" s="107" t="s">
        <v>217</v>
      </c>
    </row>
    <row r="442" spans="1:3" x14ac:dyDescent="0.25">
      <c r="A442" s="160"/>
      <c r="B442" s="163" t="s">
        <v>30</v>
      </c>
      <c r="C442" s="107" t="s">
        <v>242</v>
      </c>
    </row>
    <row r="443" spans="1:3" x14ac:dyDescent="0.25">
      <c r="A443" s="160"/>
      <c r="B443" s="163"/>
      <c r="C443" s="107" t="s">
        <v>246</v>
      </c>
    </row>
    <row r="444" spans="1:3" x14ac:dyDescent="0.25">
      <c r="A444" s="160"/>
      <c r="B444" s="163"/>
      <c r="C444" s="107" t="s">
        <v>230</v>
      </c>
    </row>
    <row r="445" spans="1:3" x14ac:dyDescent="0.25">
      <c r="A445" s="160"/>
      <c r="B445" s="163"/>
      <c r="C445" s="107" t="s">
        <v>234</v>
      </c>
    </row>
    <row r="446" spans="1:3" x14ac:dyDescent="0.25">
      <c r="A446" s="160"/>
      <c r="B446" s="163"/>
      <c r="C446" s="107" t="s">
        <v>9</v>
      </c>
    </row>
    <row r="447" spans="1:3" ht="25.5" x14ac:dyDescent="0.25">
      <c r="A447" s="160"/>
      <c r="B447" s="163" t="s">
        <v>17</v>
      </c>
      <c r="C447" s="107" t="s">
        <v>247</v>
      </c>
    </row>
    <row r="448" spans="1:3" x14ac:dyDescent="0.25">
      <c r="A448" s="160"/>
      <c r="B448" s="163"/>
      <c r="C448" s="107" t="s">
        <v>231</v>
      </c>
    </row>
    <row r="449" spans="1:3" ht="25.5" x14ac:dyDescent="0.25">
      <c r="A449" s="169">
        <v>45229</v>
      </c>
      <c r="B449" s="165" t="s">
        <v>37</v>
      </c>
      <c r="C449" s="106" t="s">
        <v>222</v>
      </c>
    </row>
    <row r="450" spans="1:3" x14ac:dyDescent="0.25">
      <c r="A450" s="170"/>
      <c r="B450" s="166"/>
      <c r="C450" s="108" t="s">
        <v>216</v>
      </c>
    </row>
    <row r="451" spans="1:3" x14ac:dyDescent="0.25">
      <c r="A451" s="170"/>
      <c r="B451" s="166"/>
      <c r="C451" s="108" t="s">
        <v>271</v>
      </c>
    </row>
    <row r="452" spans="1:3" x14ac:dyDescent="0.25">
      <c r="A452" s="170"/>
      <c r="B452" s="167"/>
      <c r="C452" s="108" t="s">
        <v>272</v>
      </c>
    </row>
    <row r="453" spans="1:3" ht="25.5" x14ac:dyDescent="0.25">
      <c r="A453" s="170"/>
      <c r="B453" s="165" t="s">
        <v>30</v>
      </c>
      <c r="C453" s="108" t="s">
        <v>273</v>
      </c>
    </row>
    <row r="454" spans="1:3" x14ac:dyDescent="0.25">
      <c r="A454" s="170"/>
      <c r="B454" s="166"/>
      <c r="C454" s="108" t="s">
        <v>223</v>
      </c>
    </row>
    <row r="455" spans="1:3" x14ac:dyDescent="0.25">
      <c r="A455" s="170"/>
      <c r="B455" s="166"/>
      <c r="C455" s="108" t="s">
        <v>6</v>
      </c>
    </row>
    <row r="456" spans="1:3" x14ac:dyDescent="0.25">
      <c r="A456" s="170"/>
      <c r="B456" s="166"/>
      <c r="C456" s="108" t="s">
        <v>224</v>
      </c>
    </row>
    <row r="457" spans="1:3" ht="25.5" x14ac:dyDescent="0.25">
      <c r="A457" s="170"/>
      <c r="B457" s="166"/>
      <c r="C457" s="108" t="s">
        <v>225</v>
      </c>
    </row>
    <row r="458" spans="1:3" x14ac:dyDescent="0.25">
      <c r="A458" s="170"/>
      <c r="B458" s="167"/>
      <c r="C458" s="108" t="s">
        <v>9</v>
      </c>
    </row>
    <row r="459" spans="1:3" x14ac:dyDescent="0.25">
      <c r="A459" s="170"/>
      <c r="B459" s="165" t="s">
        <v>17</v>
      </c>
      <c r="C459" s="108" t="s">
        <v>261</v>
      </c>
    </row>
    <row r="460" spans="1:3" x14ac:dyDescent="0.25">
      <c r="A460" s="171"/>
      <c r="B460" s="167"/>
      <c r="C460" s="106" t="s">
        <v>214</v>
      </c>
    </row>
    <row r="461" spans="1:3" x14ac:dyDescent="0.25">
      <c r="A461" s="169">
        <v>45230</v>
      </c>
      <c r="B461" s="165" t="s">
        <v>37</v>
      </c>
      <c r="C461" s="108" t="s">
        <v>257</v>
      </c>
    </row>
    <row r="462" spans="1:3" x14ac:dyDescent="0.25">
      <c r="A462" s="170"/>
      <c r="B462" s="166"/>
      <c r="C462" s="108" t="s">
        <v>216</v>
      </c>
    </row>
    <row r="463" spans="1:3" x14ac:dyDescent="0.25">
      <c r="A463" s="170"/>
      <c r="B463" s="167"/>
      <c r="C463" s="108" t="s">
        <v>9</v>
      </c>
    </row>
    <row r="464" spans="1:3" x14ac:dyDescent="0.25">
      <c r="A464" s="170"/>
      <c r="B464" s="165" t="s">
        <v>30</v>
      </c>
      <c r="C464" s="108" t="s">
        <v>258</v>
      </c>
    </row>
    <row r="465" spans="1:3" x14ac:dyDescent="0.25">
      <c r="A465" s="170"/>
      <c r="B465" s="166"/>
      <c r="C465" s="108" t="s">
        <v>259</v>
      </c>
    </row>
    <row r="466" spans="1:3" x14ac:dyDescent="0.25">
      <c r="A466" s="170"/>
      <c r="B466" s="166"/>
      <c r="C466" s="108" t="s">
        <v>260</v>
      </c>
    </row>
    <row r="467" spans="1:3" x14ac:dyDescent="0.25">
      <c r="A467" s="170"/>
      <c r="B467" s="166"/>
      <c r="C467" s="108" t="s">
        <v>219</v>
      </c>
    </row>
    <row r="468" spans="1:3" x14ac:dyDescent="0.25">
      <c r="A468" s="170"/>
      <c r="B468" s="167"/>
      <c r="C468" s="108" t="s">
        <v>9</v>
      </c>
    </row>
    <row r="469" spans="1:3" x14ac:dyDescent="0.25">
      <c r="A469" s="170"/>
      <c r="B469" s="165" t="s">
        <v>17</v>
      </c>
      <c r="C469" s="108" t="s">
        <v>261</v>
      </c>
    </row>
    <row r="470" spans="1:3" x14ac:dyDescent="0.25">
      <c r="A470" s="171"/>
      <c r="B470" s="167"/>
      <c r="C470" s="108" t="s">
        <v>214</v>
      </c>
    </row>
    <row r="471" spans="1:3" x14ac:dyDescent="0.25">
      <c r="A471" s="164">
        <v>45231</v>
      </c>
      <c r="B471" s="168" t="s">
        <v>37</v>
      </c>
      <c r="C471" s="106" t="s">
        <v>229</v>
      </c>
    </row>
    <row r="472" spans="1:3" x14ac:dyDescent="0.25">
      <c r="A472" s="164"/>
      <c r="B472" s="168"/>
      <c r="C472" s="106" t="s">
        <v>13</v>
      </c>
    </row>
    <row r="473" spans="1:3" x14ac:dyDescent="0.25">
      <c r="A473" s="164"/>
      <c r="B473" s="168"/>
      <c r="C473" s="106" t="s">
        <v>218</v>
      </c>
    </row>
    <row r="474" spans="1:3" x14ac:dyDescent="0.25">
      <c r="A474" s="164"/>
      <c r="B474" s="168" t="s">
        <v>30</v>
      </c>
      <c r="C474" s="106" t="s">
        <v>215</v>
      </c>
    </row>
    <row r="475" spans="1:3" x14ac:dyDescent="0.25">
      <c r="A475" s="164"/>
      <c r="B475" s="168"/>
      <c r="C475" s="106" t="s">
        <v>262</v>
      </c>
    </row>
    <row r="476" spans="1:3" x14ac:dyDescent="0.25">
      <c r="A476" s="164"/>
      <c r="B476" s="168"/>
      <c r="C476" s="106" t="s">
        <v>227</v>
      </c>
    </row>
    <row r="477" spans="1:3" x14ac:dyDescent="0.25">
      <c r="A477" s="164"/>
      <c r="B477" s="168"/>
      <c r="C477" s="106" t="s">
        <v>228</v>
      </c>
    </row>
    <row r="478" spans="1:3" x14ac:dyDescent="0.25">
      <c r="A478" s="164"/>
      <c r="B478" s="168"/>
      <c r="C478" s="106" t="s">
        <v>9</v>
      </c>
    </row>
    <row r="479" spans="1:3" x14ac:dyDescent="0.25">
      <c r="A479" s="164"/>
      <c r="B479" s="168" t="s">
        <v>17</v>
      </c>
      <c r="C479" s="106" t="s">
        <v>263</v>
      </c>
    </row>
    <row r="480" spans="1:3" x14ac:dyDescent="0.25">
      <c r="A480" s="164"/>
      <c r="B480" s="168"/>
      <c r="C480" s="106" t="s">
        <v>254</v>
      </c>
    </row>
    <row r="481" spans="1:3" x14ac:dyDescent="0.25">
      <c r="A481" s="164"/>
      <c r="B481" s="168"/>
      <c r="C481" s="109" t="s">
        <v>226</v>
      </c>
    </row>
    <row r="482" spans="1:3" ht="25.5" x14ac:dyDescent="0.25">
      <c r="A482" s="164">
        <v>45232</v>
      </c>
      <c r="B482" s="168" t="s">
        <v>37</v>
      </c>
      <c r="C482" s="106" t="s">
        <v>264</v>
      </c>
    </row>
    <row r="483" spans="1:3" x14ac:dyDescent="0.25">
      <c r="A483" s="164"/>
      <c r="B483" s="168"/>
      <c r="C483" s="106" t="s">
        <v>13</v>
      </c>
    </row>
    <row r="484" spans="1:3" x14ac:dyDescent="0.25">
      <c r="A484" s="164"/>
      <c r="B484" s="168"/>
      <c r="C484" s="106" t="s">
        <v>217</v>
      </c>
    </row>
    <row r="485" spans="1:3" x14ac:dyDescent="0.25">
      <c r="A485" s="164"/>
      <c r="B485" s="168" t="s">
        <v>30</v>
      </c>
      <c r="C485" s="106" t="s">
        <v>267</v>
      </c>
    </row>
    <row r="486" spans="1:3" x14ac:dyDescent="0.25">
      <c r="A486" s="164"/>
      <c r="B486" s="168"/>
      <c r="C486" s="106" t="s">
        <v>265</v>
      </c>
    </row>
    <row r="487" spans="1:3" x14ac:dyDescent="0.25">
      <c r="A487" s="164"/>
      <c r="B487" s="168"/>
      <c r="C487" s="106" t="s">
        <v>230</v>
      </c>
    </row>
    <row r="488" spans="1:3" ht="25.5" x14ac:dyDescent="0.25">
      <c r="A488" s="164"/>
      <c r="B488" s="168"/>
      <c r="C488" s="106" t="s">
        <v>225</v>
      </c>
    </row>
    <row r="489" spans="1:3" x14ac:dyDescent="0.25">
      <c r="A489" s="164"/>
      <c r="B489" s="168"/>
      <c r="C489" s="106" t="s">
        <v>9</v>
      </c>
    </row>
    <row r="490" spans="1:3" x14ac:dyDescent="0.25">
      <c r="A490" s="164"/>
      <c r="B490" s="168" t="s">
        <v>17</v>
      </c>
      <c r="C490" s="106" t="s">
        <v>266</v>
      </c>
    </row>
    <row r="491" spans="1:3" x14ac:dyDescent="0.25">
      <c r="A491" s="164"/>
      <c r="B491" s="168"/>
      <c r="C491" s="106" t="s">
        <v>231</v>
      </c>
    </row>
    <row r="492" spans="1:3" x14ac:dyDescent="0.25">
      <c r="A492" s="164">
        <v>45233</v>
      </c>
      <c r="B492" s="165" t="s">
        <v>37</v>
      </c>
      <c r="C492" s="106" t="s">
        <v>232</v>
      </c>
    </row>
    <row r="493" spans="1:3" x14ac:dyDescent="0.25">
      <c r="A493" s="164"/>
      <c r="B493" s="166"/>
      <c r="C493" s="106" t="s">
        <v>75</v>
      </c>
    </row>
    <row r="494" spans="1:3" x14ac:dyDescent="0.25">
      <c r="A494" s="164"/>
      <c r="B494" s="166"/>
      <c r="C494" s="106" t="s">
        <v>218</v>
      </c>
    </row>
    <row r="495" spans="1:3" x14ac:dyDescent="0.25">
      <c r="A495" s="164"/>
      <c r="B495" s="167"/>
      <c r="C495" s="106" t="s">
        <v>254</v>
      </c>
    </row>
    <row r="496" spans="1:3" x14ac:dyDescent="0.25">
      <c r="A496" s="164"/>
      <c r="B496" s="168" t="s">
        <v>30</v>
      </c>
      <c r="C496" s="106" t="s">
        <v>220</v>
      </c>
    </row>
    <row r="497" spans="1:3" x14ac:dyDescent="0.25">
      <c r="A497" s="164"/>
      <c r="B497" s="168"/>
      <c r="C497" s="106" t="s">
        <v>233</v>
      </c>
    </row>
    <row r="498" spans="1:3" x14ac:dyDescent="0.25">
      <c r="A498" s="164"/>
      <c r="B498" s="168"/>
      <c r="C498" s="106" t="s">
        <v>235</v>
      </c>
    </row>
    <row r="499" spans="1:3" x14ac:dyDescent="0.25">
      <c r="A499" s="164"/>
      <c r="B499" s="168"/>
      <c r="C499" s="106" t="s">
        <v>234</v>
      </c>
    </row>
    <row r="500" spans="1:3" x14ac:dyDescent="0.25">
      <c r="A500" s="164"/>
      <c r="B500" s="168"/>
      <c r="C500" s="106" t="s">
        <v>9</v>
      </c>
    </row>
    <row r="501" spans="1:3" x14ac:dyDescent="0.25">
      <c r="A501" s="164"/>
      <c r="B501" s="168" t="s">
        <v>17</v>
      </c>
      <c r="C501" s="106" t="s">
        <v>248</v>
      </c>
    </row>
    <row r="502" spans="1:3" x14ac:dyDescent="0.25">
      <c r="A502" s="164"/>
      <c r="B502" s="168"/>
      <c r="C502" s="106" t="s">
        <v>217</v>
      </c>
    </row>
    <row r="503" spans="1:3" x14ac:dyDescent="0.25">
      <c r="A503" s="164"/>
      <c r="B503" s="168"/>
      <c r="C503" s="106" t="s">
        <v>253</v>
      </c>
    </row>
    <row r="504" spans="1:3" x14ac:dyDescent="0.25">
      <c r="A504" s="164">
        <v>45236</v>
      </c>
      <c r="B504" s="165" t="s">
        <v>37</v>
      </c>
      <c r="C504" s="106" t="s">
        <v>236</v>
      </c>
    </row>
    <row r="505" spans="1:3" x14ac:dyDescent="0.25">
      <c r="A505" s="164"/>
      <c r="B505" s="166"/>
      <c r="C505" s="106" t="s">
        <v>216</v>
      </c>
    </row>
    <row r="506" spans="1:3" x14ac:dyDescent="0.25">
      <c r="A506" s="164"/>
      <c r="B506" s="166"/>
      <c r="C506" s="106" t="s">
        <v>13</v>
      </c>
    </row>
    <row r="507" spans="1:3" x14ac:dyDescent="0.25">
      <c r="A507" s="164"/>
      <c r="B507" s="167"/>
      <c r="C507" s="108" t="s">
        <v>9</v>
      </c>
    </row>
    <row r="508" spans="1:3" x14ac:dyDescent="0.25">
      <c r="A508" s="164"/>
      <c r="B508" s="168" t="s">
        <v>30</v>
      </c>
      <c r="C508" s="106" t="s">
        <v>237</v>
      </c>
    </row>
    <row r="509" spans="1:3" ht="25.5" x14ac:dyDescent="0.25">
      <c r="A509" s="164"/>
      <c r="B509" s="168"/>
      <c r="C509" s="106" t="s">
        <v>239</v>
      </c>
    </row>
    <row r="510" spans="1:3" x14ac:dyDescent="0.25">
      <c r="A510" s="164"/>
      <c r="B510" s="168"/>
      <c r="C510" s="106" t="s">
        <v>240</v>
      </c>
    </row>
    <row r="511" spans="1:3" x14ac:dyDescent="0.25">
      <c r="A511" s="164"/>
      <c r="B511" s="168"/>
      <c r="C511" s="106" t="s">
        <v>268</v>
      </c>
    </row>
    <row r="512" spans="1:3" x14ac:dyDescent="0.25">
      <c r="A512" s="164"/>
      <c r="B512" s="168"/>
      <c r="C512" s="106" t="s">
        <v>219</v>
      </c>
    </row>
    <row r="513" spans="1:3" x14ac:dyDescent="0.25">
      <c r="A513" s="164"/>
      <c r="B513" s="168"/>
      <c r="C513" s="106" t="s">
        <v>9</v>
      </c>
    </row>
    <row r="514" spans="1:3" x14ac:dyDescent="0.25">
      <c r="A514" s="164"/>
      <c r="B514" s="168" t="s">
        <v>17</v>
      </c>
      <c r="C514" s="106" t="s">
        <v>241</v>
      </c>
    </row>
    <row r="515" spans="1:3" x14ac:dyDescent="0.25">
      <c r="A515" s="164"/>
      <c r="B515" s="168"/>
      <c r="C515" s="106" t="s">
        <v>214</v>
      </c>
    </row>
    <row r="516" spans="1:3" ht="25.5" x14ac:dyDescent="0.25">
      <c r="A516" s="164">
        <v>45237</v>
      </c>
      <c r="B516" s="165" t="s">
        <v>37</v>
      </c>
      <c r="C516" s="106" t="s">
        <v>222</v>
      </c>
    </row>
    <row r="517" spans="1:3" x14ac:dyDescent="0.25">
      <c r="A517" s="164"/>
      <c r="B517" s="166"/>
      <c r="C517" s="106" t="s">
        <v>252</v>
      </c>
    </row>
    <row r="518" spans="1:3" x14ac:dyDescent="0.25">
      <c r="A518" s="164"/>
      <c r="B518" s="166"/>
      <c r="C518" s="106" t="s">
        <v>218</v>
      </c>
    </row>
    <row r="519" spans="1:3" x14ac:dyDescent="0.25">
      <c r="A519" s="164"/>
      <c r="B519" s="168" t="s">
        <v>30</v>
      </c>
      <c r="C519" s="106" t="s">
        <v>249</v>
      </c>
    </row>
    <row r="520" spans="1:3" x14ac:dyDescent="0.25">
      <c r="A520" s="164"/>
      <c r="B520" s="168"/>
      <c r="C520" s="106" t="s">
        <v>223</v>
      </c>
    </row>
    <row r="521" spans="1:3" x14ac:dyDescent="0.25">
      <c r="A521" s="164"/>
      <c r="B521" s="168"/>
      <c r="C521" s="106" t="s">
        <v>6</v>
      </c>
    </row>
    <row r="522" spans="1:3" x14ac:dyDescent="0.25">
      <c r="A522" s="164"/>
      <c r="B522" s="168"/>
      <c r="C522" s="106" t="s">
        <v>224</v>
      </c>
    </row>
    <row r="523" spans="1:3" x14ac:dyDescent="0.25">
      <c r="A523" s="164"/>
      <c r="B523" s="168"/>
      <c r="C523" s="106" t="s">
        <v>228</v>
      </c>
    </row>
    <row r="524" spans="1:3" x14ac:dyDescent="0.25">
      <c r="A524" s="164"/>
      <c r="B524" s="168"/>
      <c r="C524" s="106" t="s">
        <v>9</v>
      </c>
    </row>
    <row r="525" spans="1:3" x14ac:dyDescent="0.25">
      <c r="A525" s="164"/>
      <c r="B525" s="168" t="s">
        <v>17</v>
      </c>
      <c r="C525" s="106" t="s">
        <v>243</v>
      </c>
    </row>
    <row r="526" spans="1:3" x14ac:dyDescent="0.25">
      <c r="A526" s="164"/>
      <c r="B526" s="168"/>
      <c r="C526" s="106" t="s">
        <v>254</v>
      </c>
    </row>
    <row r="527" spans="1:3" x14ac:dyDescent="0.25">
      <c r="A527" s="164"/>
      <c r="B527" s="168"/>
      <c r="C527" s="106" t="s">
        <v>250</v>
      </c>
    </row>
    <row r="528" spans="1:3" x14ac:dyDescent="0.25">
      <c r="A528" s="152">
        <v>45238</v>
      </c>
      <c r="B528" s="157" t="s">
        <v>37</v>
      </c>
      <c r="C528" s="104" t="s">
        <v>232</v>
      </c>
    </row>
    <row r="529" spans="1:3" x14ac:dyDescent="0.25">
      <c r="A529" s="152"/>
      <c r="B529" s="158"/>
      <c r="C529" s="104" t="s">
        <v>251</v>
      </c>
    </row>
    <row r="530" spans="1:3" x14ac:dyDescent="0.25">
      <c r="A530" s="152"/>
      <c r="B530" s="158"/>
      <c r="C530" s="104" t="s">
        <v>226</v>
      </c>
    </row>
    <row r="531" spans="1:3" x14ac:dyDescent="0.25">
      <c r="A531" s="152"/>
      <c r="B531" s="158"/>
      <c r="C531" s="104" t="s">
        <v>9</v>
      </c>
    </row>
    <row r="532" spans="1:3" x14ac:dyDescent="0.25">
      <c r="A532" s="152"/>
      <c r="B532" s="153" t="s">
        <v>30</v>
      </c>
      <c r="C532" s="104" t="s">
        <v>221</v>
      </c>
    </row>
    <row r="533" spans="1:3" x14ac:dyDescent="0.25">
      <c r="A533" s="152"/>
      <c r="B533" s="153"/>
      <c r="C533" s="104" t="s">
        <v>238</v>
      </c>
    </row>
    <row r="534" spans="1:3" x14ac:dyDescent="0.25">
      <c r="A534" s="152"/>
      <c r="B534" s="153"/>
      <c r="C534" s="104" t="s">
        <v>268</v>
      </c>
    </row>
    <row r="535" spans="1:3" x14ac:dyDescent="0.25">
      <c r="A535" s="152"/>
      <c r="B535" s="153"/>
      <c r="C535" s="104" t="s">
        <v>234</v>
      </c>
    </row>
    <row r="536" spans="1:3" x14ac:dyDescent="0.25">
      <c r="A536" s="152"/>
      <c r="B536" s="153"/>
      <c r="C536" s="104" t="s">
        <v>9</v>
      </c>
    </row>
    <row r="537" spans="1:3" ht="25.5" x14ac:dyDescent="0.25">
      <c r="A537" s="152"/>
      <c r="B537" s="153" t="s">
        <v>17</v>
      </c>
      <c r="C537" s="104" t="s">
        <v>244</v>
      </c>
    </row>
    <row r="538" spans="1:3" x14ac:dyDescent="0.25">
      <c r="A538" s="152"/>
      <c r="B538" s="153"/>
      <c r="C538" s="104" t="s">
        <v>214</v>
      </c>
    </row>
    <row r="539" spans="1:3" x14ac:dyDescent="0.25">
      <c r="A539" s="160">
        <v>45239</v>
      </c>
      <c r="B539" s="161" t="s">
        <v>37</v>
      </c>
      <c r="C539" s="102" t="s">
        <v>229</v>
      </c>
    </row>
    <row r="540" spans="1:3" x14ac:dyDescent="0.25">
      <c r="A540" s="160"/>
      <c r="B540" s="162"/>
      <c r="C540" s="102" t="s">
        <v>13</v>
      </c>
    </row>
    <row r="541" spans="1:3" x14ac:dyDescent="0.25">
      <c r="A541" s="160"/>
      <c r="B541" s="162"/>
      <c r="C541" s="102" t="s">
        <v>217</v>
      </c>
    </row>
    <row r="542" spans="1:3" x14ac:dyDescent="0.25">
      <c r="A542" s="160"/>
      <c r="B542" s="163" t="s">
        <v>30</v>
      </c>
      <c r="C542" s="102" t="s">
        <v>269</v>
      </c>
    </row>
    <row r="543" spans="1:3" x14ac:dyDescent="0.25">
      <c r="A543" s="160"/>
      <c r="B543" s="163"/>
      <c r="C543" s="102" t="s">
        <v>245</v>
      </c>
    </row>
    <row r="544" spans="1:3" x14ac:dyDescent="0.25">
      <c r="A544" s="160"/>
      <c r="B544" s="163"/>
      <c r="C544" s="102" t="s">
        <v>240</v>
      </c>
    </row>
    <row r="545" spans="1:3" x14ac:dyDescent="0.25">
      <c r="A545" s="160"/>
      <c r="B545" s="163"/>
      <c r="C545" s="102" t="s">
        <v>224</v>
      </c>
    </row>
    <row r="546" spans="1:3" ht="25.5" x14ac:dyDescent="0.25">
      <c r="A546" s="160"/>
      <c r="B546" s="163"/>
      <c r="C546" s="102" t="s">
        <v>225</v>
      </c>
    </row>
    <row r="547" spans="1:3" x14ac:dyDescent="0.25">
      <c r="A547" s="160"/>
      <c r="B547" s="163"/>
      <c r="C547" s="102" t="s">
        <v>9</v>
      </c>
    </row>
    <row r="548" spans="1:3" x14ac:dyDescent="0.25">
      <c r="A548" s="160"/>
      <c r="B548" s="163" t="s">
        <v>17</v>
      </c>
      <c r="C548" s="102" t="s">
        <v>270</v>
      </c>
    </row>
    <row r="549" spans="1:3" x14ac:dyDescent="0.25">
      <c r="A549" s="160"/>
      <c r="B549" s="163"/>
      <c r="C549" s="102" t="s">
        <v>254</v>
      </c>
    </row>
    <row r="550" spans="1:3" x14ac:dyDescent="0.25">
      <c r="A550" s="160"/>
      <c r="B550" s="163"/>
      <c r="C550" s="102" t="s">
        <v>226</v>
      </c>
    </row>
    <row r="551" spans="1:3" x14ac:dyDescent="0.25">
      <c r="A551" s="160">
        <v>45240</v>
      </c>
      <c r="B551" s="161" t="s">
        <v>37</v>
      </c>
      <c r="C551" s="107" t="s">
        <v>274</v>
      </c>
    </row>
    <row r="552" spans="1:3" x14ac:dyDescent="0.25">
      <c r="A552" s="160"/>
      <c r="B552" s="162"/>
      <c r="C552" s="107" t="s">
        <v>13</v>
      </c>
    </row>
    <row r="553" spans="1:3" x14ac:dyDescent="0.25">
      <c r="A553" s="160"/>
      <c r="B553" s="162"/>
      <c r="C553" s="107" t="s">
        <v>217</v>
      </c>
    </row>
    <row r="554" spans="1:3" x14ac:dyDescent="0.25">
      <c r="A554" s="160"/>
      <c r="B554" s="163" t="s">
        <v>30</v>
      </c>
      <c r="C554" s="107" t="s">
        <v>242</v>
      </c>
    </row>
    <row r="555" spans="1:3" x14ac:dyDescent="0.25">
      <c r="A555" s="160"/>
      <c r="B555" s="163"/>
      <c r="C555" s="107" t="s">
        <v>246</v>
      </c>
    </row>
    <row r="556" spans="1:3" x14ac:dyDescent="0.25">
      <c r="A556" s="160"/>
      <c r="B556" s="163"/>
      <c r="C556" s="107" t="s">
        <v>230</v>
      </c>
    </row>
    <row r="557" spans="1:3" x14ac:dyDescent="0.25">
      <c r="A557" s="160"/>
      <c r="B557" s="163"/>
      <c r="C557" s="107" t="s">
        <v>234</v>
      </c>
    </row>
    <row r="558" spans="1:3" x14ac:dyDescent="0.25">
      <c r="A558" s="160"/>
      <c r="B558" s="163"/>
      <c r="C558" s="107" t="s">
        <v>9</v>
      </c>
    </row>
    <row r="559" spans="1:3" ht="25.5" x14ac:dyDescent="0.25">
      <c r="A559" s="160"/>
      <c r="B559" s="163" t="s">
        <v>17</v>
      </c>
      <c r="C559" s="107" t="s">
        <v>247</v>
      </c>
    </row>
    <row r="560" spans="1:3" x14ac:dyDescent="0.25">
      <c r="A560" s="160"/>
      <c r="B560" s="163"/>
      <c r="C560" s="107" t="s">
        <v>231</v>
      </c>
    </row>
    <row r="561" spans="1:3" ht="25.5" x14ac:dyDescent="0.25">
      <c r="A561" s="154">
        <v>45243</v>
      </c>
      <c r="B561" s="157" t="s">
        <v>37</v>
      </c>
      <c r="C561" s="104" t="s">
        <v>222</v>
      </c>
    </row>
    <row r="562" spans="1:3" x14ac:dyDescent="0.25">
      <c r="A562" s="155"/>
      <c r="B562" s="158"/>
      <c r="C562" s="103" t="s">
        <v>216</v>
      </c>
    </row>
    <row r="563" spans="1:3" x14ac:dyDescent="0.25">
      <c r="A563" s="155"/>
      <c r="B563" s="158"/>
      <c r="C563" s="103" t="s">
        <v>271</v>
      </c>
    </row>
    <row r="564" spans="1:3" x14ac:dyDescent="0.25">
      <c r="A564" s="155"/>
      <c r="B564" s="159"/>
      <c r="C564" s="103" t="s">
        <v>272</v>
      </c>
    </row>
    <row r="565" spans="1:3" ht="25.5" x14ac:dyDescent="0.25">
      <c r="A565" s="155"/>
      <c r="B565" s="157" t="s">
        <v>30</v>
      </c>
      <c r="C565" s="103" t="s">
        <v>273</v>
      </c>
    </row>
    <row r="566" spans="1:3" x14ac:dyDescent="0.25">
      <c r="A566" s="155"/>
      <c r="B566" s="158"/>
      <c r="C566" s="103" t="s">
        <v>223</v>
      </c>
    </row>
    <row r="567" spans="1:3" x14ac:dyDescent="0.25">
      <c r="A567" s="155"/>
      <c r="B567" s="158"/>
      <c r="C567" s="103" t="s">
        <v>6</v>
      </c>
    </row>
    <row r="568" spans="1:3" x14ac:dyDescent="0.25">
      <c r="A568" s="155"/>
      <c r="B568" s="158"/>
      <c r="C568" s="103" t="s">
        <v>224</v>
      </c>
    </row>
    <row r="569" spans="1:3" ht="25.5" x14ac:dyDescent="0.25">
      <c r="A569" s="155"/>
      <c r="B569" s="158"/>
      <c r="C569" s="103" t="s">
        <v>225</v>
      </c>
    </row>
    <row r="570" spans="1:3" x14ac:dyDescent="0.25">
      <c r="A570" s="155"/>
      <c r="B570" s="159"/>
      <c r="C570" s="103" t="s">
        <v>9</v>
      </c>
    </row>
    <row r="571" spans="1:3" x14ac:dyDescent="0.25">
      <c r="A571" s="155"/>
      <c r="B571" s="157" t="s">
        <v>17</v>
      </c>
      <c r="C571" s="103" t="s">
        <v>261</v>
      </c>
    </row>
    <row r="572" spans="1:3" x14ac:dyDescent="0.25">
      <c r="A572" s="156"/>
      <c r="B572" s="159"/>
      <c r="C572" s="103" t="s">
        <v>214</v>
      </c>
    </row>
    <row r="573" spans="1:3" x14ac:dyDescent="0.25">
      <c r="A573" s="154">
        <v>45244</v>
      </c>
      <c r="B573" s="157" t="s">
        <v>37</v>
      </c>
      <c r="C573" s="103" t="s">
        <v>257</v>
      </c>
    </row>
    <row r="574" spans="1:3" x14ac:dyDescent="0.25">
      <c r="A574" s="155"/>
      <c r="B574" s="158"/>
      <c r="C574" s="103" t="s">
        <v>216</v>
      </c>
    </row>
    <row r="575" spans="1:3" x14ac:dyDescent="0.25">
      <c r="A575" s="155"/>
      <c r="B575" s="159"/>
      <c r="C575" s="103" t="s">
        <v>9</v>
      </c>
    </row>
    <row r="576" spans="1:3" x14ac:dyDescent="0.25">
      <c r="A576" s="155"/>
      <c r="B576" s="157" t="s">
        <v>30</v>
      </c>
      <c r="C576" s="103" t="s">
        <v>258</v>
      </c>
    </row>
    <row r="577" spans="1:3" x14ac:dyDescent="0.25">
      <c r="A577" s="155"/>
      <c r="B577" s="158"/>
      <c r="C577" s="103" t="s">
        <v>259</v>
      </c>
    </row>
    <row r="578" spans="1:3" x14ac:dyDescent="0.25">
      <c r="A578" s="155"/>
      <c r="B578" s="158"/>
      <c r="C578" s="103" t="s">
        <v>260</v>
      </c>
    </row>
    <row r="579" spans="1:3" x14ac:dyDescent="0.25">
      <c r="A579" s="155"/>
      <c r="B579" s="158"/>
      <c r="C579" s="103" t="s">
        <v>219</v>
      </c>
    </row>
    <row r="580" spans="1:3" x14ac:dyDescent="0.25">
      <c r="A580" s="155"/>
      <c r="B580" s="159"/>
      <c r="C580" s="103" t="s">
        <v>9</v>
      </c>
    </row>
    <row r="581" spans="1:3" x14ac:dyDescent="0.25">
      <c r="A581" s="155"/>
      <c r="B581" s="157" t="s">
        <v>17</v>
      </c>
      <c r="C581" s="103" t="s">
        <v>261</v>
      </c>
    </row>
    <row r="582" spans="1:3" x14ac:dyDescent="0.25">
      <c r="A582" s="156"/>
      <c r="B582" s="159"/>
      <c r="C582" s="103" t="s">
        <v>214</v>
      </c>
    </row>
    <row r="583" spans="1:3" x14ac:dyDescent="0.25">
      <c r="A583" s="152">
        <v>45245</v>
      </c>
      <c r="B583" s="153" t="s">
        <v>37</v>
      </c>
      <c r="C583" s="104" t="s">
        <v>229</v>
      </c>
    </row>
    <row r="584" spans="1:3" x14ac:dyDescent="0.25">
      <c r="A584" s="152"/>
      <c r="B584" s="153"/>
      <c r="C584" s="104" t="s">
        <v>13</v>
      </c>
    </row>
    <row r="585" spans="1:3" x14ac:dyDescent="0.25">
      <c r="A585" s="152"/>
      <c r="B585" s="153"/>
      <c r="C585" s="104" t="s">
        <v>218</v>
      </c>
    </row>
    <row r="586" spans="1:3" x14ac:dyDescent="0.25">
      <c r="A586" s="152"/>
      <c r="B586" s="153" t="s">
        <v>30</v>
      </c>
      <c r="C586" s="104" t="s">
        <v>215</v>
      </c>
    </row>
    <row r="587" spans="1:3" x14ac:dyDescent="0.25">
      <c r="A587" s="152"/>
      <c r="B587" s="153"/>
      <c r="C587" s="104" t="s">
        <v>262</v>
      </c>
    </row>
    <row r="588" spans="1:3" x14ac:dyDescent="0.25">
      <c r="A588" s="152"/>
      <c r="B588" s="153"/>
      <c r="C588" s="104" t="s">
        <v>227</v>
      </c>
    </row>
    <row r="589" spans="1:3" x14ac:dyDescent="0.25">
      <c r="A589" s="152"/>
      <c r="B589" s="153"/>
      <c r="C589" s="104" t="s">
        <v>228</v>
      </c>
    </row>
    <row r="590" spans="1:3" x14ac:dyDescent="0.25">
      <c r="A590" s="152"/>
      <c r="B590" s="153"/>
      <c r="C590" s="104" t="s">
        <v>9</v>
      </c>
    </row>
    <row r="591" spans="1:3" x14ac:dyDescent="0.25">
      <c r="A591" s="152"/>
      <c r="B591" s="153" t="s">
        <v>17</v>
      </c>
      <c r="C591" s="104" t="s">
        <v>263</v>
      </c>
    </row>
    <row r="592" spans="1:3" x14ac:dyDescent="0.25">
      <c r="A592" s="152"/>
      <c r="B592" s="153"/>
      <c r="C592" s="104" t="s">
        <v>254</v>
      </c>
    </row>
    <row r="593" spans="1:3" x14ac:dyDescent="0.25">
      <c r="A593" s="152"/>
      <c r="B593" s="153"/>
      <c r="C593" s="105" t="s">
        <v>226</v>
      </c>
    </row>
    <row r="594" spans="1:3" ht="25.5" x14ac:dyDescent="0.25">
      <c r="A594" s="152">
        <v>45246</v>
      </c>
      <c r="B594" s="153" t="s">
        <v>37</v>
      </c>
      <c r="C594" s="104" t="s">
        <v>264</v>
      </c>
    </row>
    <row r="595" spans="1:3" x14ac:dyDescent="0.25">
      <c r="A595" s="152"/>
      <c r="B595" s="153"/>
      <c r="C595" s="104" t="s">
        <v>13</v>
      </c>
    </row>
    <row r="596" spans="1:3" x14ac:dyDescent="0.25">
      <c r="A596" s="152"/>
      <c r="B596" s="153"/>
      <c r="C596" s="104" t="s">
        <v>217</v>
      </c>
    </row>
    <row r="597" spans="1:3" x14ac:dyDescent="0.25">
      <c r="A597" s="152"/>
      <c r="B597" s="153" t="s">
        <v>30</v>
      </c>
      <c r="C597" s="104" t="s">
        <v>267</v>
      </c>
    </row>
    <row r="598" spans="1:3" x14ac:dyDescent="0.25">
      <c r="A598" s="152"/>
      <c r="B598" s="153"/>
      <c r="C598" s="104" t="s">
        <v>265</v>
      </c>
    </row>
    <row r="599" spans="1:3" x14ac:dyDescent="0.25">
      <c r="A599" s="152"/>
      <c r="B599" s="153"/>
      <c r="C599" s="104" t="s">
        <v>230</v>
      </c>
    </row>
    <row r="600" spans="1:3" ht="25.5" x14ac:dyDescent="0.25">
      <c r="A600" s="152"/>
      <c r="B600" s="153"/>
      <c r="C600" s="104" t="s">
        <v>225</v>
      </c>
    </row>
    <row r="601" spans="1:3" x14ac:dyDescent="0.25">
      <c r="A601" s="152"/>
      <c r="B601" s="153"/>
      <c r="C601" s="104" t="s">
        <v>9</v>
      </c>
    </row>
    <row r="602" spans="1:3" x14ac:dyDescent="0.25">
      <c r="A602" s="152"/>
      <c r="B602" s="153" t="s">
        <v>17</v>
      </c>
      <c r="C602" s="104" t="s">
        <v>266</v>
      </c>
    </row>
    <row r="603" spans="1:3" x14ac:dyDescent="0.25">
      <c r="A603" s="152"/>
      <c r="B603" s="153"/>
      <c r="C603" s="104" t="s">
        <v>231</v>
      </c>
    </row>
    <row r="604" spans="1:3" x14ac:dyDescent="0.25">
      <c r="A604" s="152">
        <v>45247</v>
      </c>
      <c r="B604" s="157" t="s">
        <v>37</v>
      </c>
      <c r="C604" s="104" t="s">
        <v>232</v>
      </c>
    </row>
    <row r="605" spans="1:3" x14ac:dyDescent="0.25">
      <c r="A605" s="152"/>
      <c r="B605" s="158"/>
      <c r="C605" s="104" t="s">
        <v>75</v>
      </c>
    </row>
    <row r="606" spans="1:3" x14ac:dyDescent="0.25">
      <c r="A606" s="152"/>
      <c r="B606" s="158"/>
      <c r="C606" s="104" t="s">
        <v>218</v>
      </c>
    </row>
    <row r="607" spans="1:3" x14ac:dyDescent="0.25">
      <c r="A607" s="152"/>
      <c r="B607" s="159"/>
      <c r="C607" s="104" t="s">
        <v>254</v>
      </c>
    </row>
    <row r="608" spans="1:3" x14ac:dyDescent="0.25">
      <c r="A608" s="152"/>
      <c r="B608" s="153" t="s">
        <v>30</v>
      </c>
      <c r="C608" s="104" t="s">
        <v>220</v>
      </c>
    </row>
    <row r="609" spans="1:3" x14ac:dyDescent="0.25">
      <c r="A609" s="152"/>
      <c r="B609" s="153"/>
      <c r="C609" s="104" t="s">
        <v>233</v>
      </c>
    </row>
    <row r="610" spans="1:3" x14ac:dyDescent="0.25">
      <c r="A610" s="152"/>
      <c r="B610" s="153"/>
      <c r="C610" s="104" t="s">
        <v>235</v>
      </c>
    </row>
    <row r="611" spans="1:3" x14ac:dyDescent="0.25">
      <c r="A611" s="152"/>
      <c r="B611" s="153"/>
      <c r="C611" s="104" t="s">
        <v>234</v>
      </c>
    </row>
    <row r="612" spans="1:3" x14ac:dyDescent="0.25">
      <c r="A612" s="152"/>
      <c r="B612" s="153"/>
      <c r="C612" s="104" t="s">
        <v>9</v>
      </c>
    </row>
    <row r="613" spans="1:3" x14ac:dyDescent="0.25">
      <c r="A613" s="152"/>
      <c r="B613" s="153" t="s">
        <v>17</v>
      </c>
      <c r="C613" s="104" t="s">
        <v>248</v>
      </c>
    </row>
    <row r="614" spans="1:3" x14ac:dyDescent="0.25">
      <c r="A614" s="152"/>
      <c r="B614" s="153"/>
      <c r="C614" s="104" t="s">
        <v>217</v>
      </c>
    </row>
    <row r="615" spans="1:3" x14ac:dyDescent="0.25">
      <c r="A615" s="152"/>
      <c r="B615" s="153"/>
      <c r="C615" s="104" t="s">
        <v>253</v>
      </c>
    </row>
    <row r="616" spans="1:3" x14ac:dyDescent="0.25">
      <c r="A616" s="152">
        <v>45250</v>
      </c>
      <c r="B616" s="157" t="s">
        <v>37</v>
      </c>
      <c r="C616" s="104" t="s">
        <v>236</v>
      </c>
    </row>
    <row r="617" spans="1:3" x14ac:dyDescent="0.25">
      <c r="A617" s="152"/>
      <c r="B617" s="158"/>
      <c r="C617" s="104" t="s">
        <v>216</v>
      </c>
    </row>
    <row r="618" spans="1:3" x14ac:dyDescent="0.25">
      <c r="A618" s="152"/>
      <c r="B618" s="158"/>
      <c r="C618" s="104" t="s">
        <v>13</v>
      </c>
    </row>
    <row r="619" spans="1:3" x14ac:dyDescent="0.25">
      <c r="A619" s="152"/>
      <c r="B619" s="159"/>
      <c r="C619" s="103" t="s">
        <v>9</v>
      </c>
    </row>
    <row r="620" spans="1:3" x14ac:dyDescent="0.25">
      <c r="A620" s="152"/>
      <c r="B620" s="153" t="s">
        <v>30</v>
      </c>
      <c r="C620" s="104" t="s">
        <v>237</v>
      </c>
    </row>
    <row r="621" spans="1:3" ht="25.5" x14ac:dyDescent="0.25">
      <c r="A621" s="152"/>
      <c r="B621" s="153"/>
      <c r="C621" s="104" t="s">
        <v>239</v>
      </c>
    </row>
    <row r="622" spans="1:3" x14ac:dyDescent="0.25">
      <c r="A622" s="152"/>
      <c r="B622" s="153"/>
      <c r="C622" s="104" t="s">
        <v>240</v>
      </c>
    </row>
    <row r="623" spans="1:3" x14ac:dyDescent="0.25">
      <c r="A623" s="152"/>
      <c r="B623" s="153"/>
      <c r="C623" s="104" t="s">
        <v>268</v>
      </c>
    </row>
    <row r="624" spans="1:3" x14ac:dyDescent="0.25">
      <c r="A624" s="152"/>
      <c r="B624" s="153"/>
      <c r="C624" s="104" t="s">
        <v>219</v>
      </c>
    </row>
    <row r="625" spans="1:3" x14ac:dyDescent="0.25">
      <c r="A625" s="152"/>
      <c r="B625" s="153"/>
      <c r="C625" s="104" t="s">
        <v>9</v>
      </c>
    </row>
    <row r="626" spans="1:3" x14ac:dyDescent="0.25">
      <c r="A626" s="152"/>
      <c r="B626" s="153" t="s">
        <v>17</v>
      </c>
      <c r="C626" s="104" t="s">
        <v>241</v>
      </c>
    </row>
    <row r="627" spans="1:3" x14ac:dyDescent="0.25">
      <c r="A627" s="152"/>
      <c r="B627" s="153"/>
      <c r="C627" s="104" t="s">
        <v>214</v>
      </c>
    </row>
    <row r="628" spans="1:3" ht="25.5" x14ac:dyDescent="0.25">
      <c r="A628" s="152">
        <v>45251</v>
      </c>
      <c r="B628" s="157" t="s">
        <v>37</v>
      </c>
      <c r="C628" s="104" t="s">
        <v>222</v>
      </c>
    </row>
    <row r="629" spans="1:3" x14ac:dyDescent="0.25">
      <c r="A629" s="152"/>
      <c r="B629" s="158"/>
      <c r="C629" s="104" t="s">
        <v>252</v>
      </c>
    </row>
    <row r="630" spans="1:3" x14ac:dyDescent="0.25">
      <c r="A630" s="152"/>
      <c r="B630" s="158"/>
      <c r="C630" s="104" t="s">
        <v>218</v>
      </c>
    </row>
    <row r="631" spans="1:3" x14ac:dyDescent="0.25">
      <c r="A631" s="152"/>
      <c r="B631" s="153" t="s">
        <v>30</v>
      </c>
      <c r="C631" s="104" t="s">
        <v>249</v>
      </c>
    </row>
    <row r="632" spans="1:3" x14ac:dyDescent="0.25">
      <c r="A632" s="152"/>
      <c r="B632" s="153"/>
      <c r="C632" s="104" t="s">
        <v>223</v>
      </c>
    </row>
    <row r="633" spans="1:3" x14ac:dyDescent="0.25">
      <c r="A633" s="152"/>
      <c r="B633" s="153"/>
      <c r="C633" s="104" t="s">
        <v>6</v>
      </c>
    </row>
    <row r="634" spans="1:3" x14ac:dyDescent="0.25">
      <c r="A634" s="152"/>
      <c r="B634" s="153"/>
      <c r="C634" s="104" t="s">
        <v>224</v>
      </c>
    </row>
    <row r="635" spans="1:3" x14ac:dyDescent="0.25">
      <c r="A635" s="152"/>
      <c r="B635" s="153"/>
      <c r="C635" s="104" t="s">
        <v>228</v>
      </c>
    </row>
    <row r="636" spans="1:3" x14ac:dyDescent="0.25">
      <c r="A636" s="152"/>
      <c r="B636" s="153"/>
      <c r="C636" s="104" t="s">
        <v>9</v>
      </c>
    </row>
    <row r="637" spans="1:3" x14ac:dyDescent="0.25">
      <c r="A637" s="152"/>
      <c r="B637" s="153" t="s">
        <v>17</v>
      </c>
      <c r="C637" s="104" t="s">
        <v>243</v>
      </c>
    </row>
    <row r="638" spans="1:3" x14ac:dyDescent="0.25">
      <c r="A638" s="152"/>
      <c r="B638" s="153"/>
      <c r="C638" s="104" t="s">
        <v>254</v>
      </c>
    </row>
    <row r="639" spans="1:3" x14ac:dyDescent="0.25">
      <c r="A639" s="152"/>
      <c r="B639" s="153"/>
      <c r="C639" s="104" t="s">
        <v>250</v>
      </c>
    </row>
    <row r="640" spans="1:3" x14ac:dyDescent="0.25">
      <c r="A640" s="152">
        <v>45252</v>
      </c>
      <c r="B640" s="157" t="s">
        <v>37</v>
      </c>
      <c r="C640" s="104" t="s">
        <v>232</v>
      </c>
    </row>
    <row r="641" spans="1:3" x14ac:dyDescent="0.25">
      <c r="A641" s="152"/>
      <c r="B641" s="158"/>
      <c r="C641" s="104" t="s">
        <v>251</v>
      </c>
    </row>
    <row r="642" spans="1:3" x14ac:dyDescent="0.25">
      <c r="A642" s="152"/>
      <c r="B642" s="158"/>
      <c r="C642" s="104" t="s">
        <v>226</v>
      </c>
    </row>
    <row r="643" spans="1:3" x14ac:dyDescent="0.25">
      <c r="A643" s="152"/>
      <c r="B643" s="158"/>
      <c r="C643" s="104" t="s">
        <v>9</v>
      </c>
    </row>
    <row r="644" spans="1:3" x14ac:dyDescent="0.25">
      <c r="A644" s="152"/>
      <c r="B644" s="153" t="s">
        <v>30</v>
      </c>
      <c r="C644" s="104" t="s">
        <v>221</v>
      </c>
    </row>
    <row r="645" spans="1:3" x14ac:dyDescent="0.25">
      <c r="A645" s="152"/>
      <c r="B645" s="153"/>
      <c r="C645" s="104" t="s">
        <v>238</v>
      </c>
    </row>
    <row r="646" spans="1:3" x14ac:dyDescent="0.25">
      <c r="A646" s="152"/>
      <c r="B646" s="153"/>
      <c r="C646" s="104" t="s">
        <v>268</v>
      </c>
    </row>
    <row r="647" spans="1:3" x14ac:dyDescent="0.25">
      <c r="A647" s="152"/>
      <c r="B647" s="153"/>
      <c r="C647" s="104" t="s">
        <v>234</v>
      </c>
    </row>
    <row r="648" spans="1:3" x14ac:dyDescent="0.25">
      <c r="A648" s="152"/>
      <c r="B648" s="153"/>
      <c r="C648" s="104" t="s">
        <v>9</v>
      </c>
    </row>
    <row r="649" spans="1:3" ht="25.5" x14ac:dyDescent="0.25">
      <c r="A649" s="152"/>
      <c r="B649" s="153" t="s">
        <v>17</v>
      </c>
      <c r="C649" s="104" t="s">
        <v>244</v>
      </c>
    </row>
    <row r="650" spans="1:3" x14ac:dyDescent="0.25">
      <c r="A650" s="152"/>
      <c r="B650" s="153"/>
      <c r="C650" s="104" t="s">
        <v>214</v>
      </c>
    </row>
    <row r="651" spans="1:3" x14ac:dyDescent="0.25">
      <c r="A651" s="160">
        <v>45253</v>
      </c>
      <c r="B651" s="161" t="s">
        <v>37</v>
      </c>
      <c r="C651" s="102" t="s">
        <v>229</v>
      </c>
    </row>
    <row r="652" spans="1:3" x14ac:dyDescent="0.25">
      <c r="A652" s="160"/>
      <c r="B652" s="162"/>
      <c r="C652" s="102" t="s">
        <v>13</v>
      </c>
    </row>
    <row r="653" spans="1:3" x14ac:dyDescent="0.25">
      <c r="A653" s="160"/>
      <c r="B653" s="162"/>
      <c r="C653" s="102" t="s">
        <v>217</v>
      </c>
    </row>
    <row r="654" spans="1:3" x14ac:dyDescent="0.25">
      <c r="A654" s="160"/>
      <c r="B654" s="163" t="s">
        <v>30</v>
      </c>
      <c r="C654" s="102" t="s">
        <v>269</v>
      </c>
    </row>
    <row r="655" spans="1:3" x14ac:dyDescent="0.25">
      <c r="A655" s="160"/>
      <c r="B655" s="163"/>
      <c r="C655" s="102" t="s">
        <v>245</v>
      </c>
    </row>
    <row r="656" spans="1:3" x14ac:dyDescent="0.25">
      <c r="A656" s="160"/>
      <c r="B656" s="163"/>
      <c r="C656" s="102" t="s">
        <v>240</v>
      </c>
    </row>
    <row r="657" spans="1:3" x14ac:dyDescent="0.25">
      <c r="A657" s="160"/>
      <c r="B657" s="163"/>
      <c r="C657" s="102" t="s">
        <v>224</v>
      </c>
    </row>
    <row r="658" spans="1:3" ht="25.5" x14ac:dyDescent="0.25">
      <c r="A658" s="160"/>
      <c r="B658" s="163"/>
      <c r="C658" s="102" t="s">
        <v>225</v>
      </c>
    </row>
    <row r="659" spans="1:3" x14ac:dyDescent="0.25">
      <c r="A659" s="160"/>
      <c r="B659" s="163"/>
      <c r="C659" s="102" t="s">
        <v>9</v>
      </c>
    </row>
    <row r="660" spans="1:3" x14ac:dyDescent="0.25">
      <c r="A660" s="160"/>
      <c r="B660" s="163" t="s">
        <v>17</v>
      </c>
      <c r="C660" s="102" t="s">
        <v>270</v>
      </c>
    </row>
    <row r="661" spans="1:3" x14ac:dyDescent="0.25">
      <c r="A661" s="160"/>
      <c r="B661" s="163"/>
      <c r="C661" s="102" t="s">
        <v>254</v>
      </c>
    </row>
    <row r="662" spans="1:3" x14ac:dyDescent="0.25">
      <c r="A662" s="160"/>
      <c r="B662" s="163"/>
      <c r="C662" s="102" t="s">
        <v>226</v>
      </c>
    </row>
    <row r="663" spans="1:3" x14ac:dyDescent="0.25">
      <c r="A663" s="160">
        <v>45254</v>
      </c>
      <c r="B663" s="161" t="s">
        <v>37</v>
      </c>
      <c r="C663" s="107" t="s">
        <v>274</v>
      </c>
    </row>
    <row r="664" spans="1:3" x14ac:dyDescent="0.25">
      <c r="A664" s="160"/>
      <c r="B664" s="162"/>
      <c r="C664" s="107" t="s">
        <v>13</v>
      </c>
    </row>
    <row r="665" spans="1:3" x14ac:dyDescent="0.25">
      <c r="A665" s="160"/>
      <c r="B665" s="162"/>
      <c r="C665" s="107" t="s">
        <v>217</v>
      </c>
    </row>
    <row r="666" spans="1:3" x14ac:dyDescent="0.25">
      <c r="A666" s="160"/>
      <c r="B666" s="163" t="s">
        <v>30</v>
      </c>
      <c r="C666" s="107" t="s">
        <v>242</v>
      </c>
    </row>
    <row r="667" spans="1:3" x14ac:dyDescent="0.25">
      <c r="A667" s="160"/>
      <c r="B667" s="163"/>
      <c r="C667" s="107" t="s">
        <v>246</v>
      </c>
    </row>
    <row r="668" spans="1:3" x14ac:dyDescent="0.25">
      <c r="A668" s="160"/>
      <c r="B668" s="163"/>
      <c r="C668" s="107" t="s">
        <v>230</v>
      </c>
    </row>
    <row r="669" spans="1:3" x14ac:dyDescent="0.25">
      <c r="A669" s="160"/>
      <c r="B669" s="163"/>
      <c r="C669" s="107" t="s">
        <v>234</v>
      </c>
    </row>
    <row r="670" spans="1:3" x14ac:dyDescent="0.25">
      <c r="A670" s="160"/>
      <c r="B670" s="163"/>
      <c r="C670" s="107" t="s">
        <v>9</v>
      </c>
    </row>
    <row r="671" spans="1:3" ht="25.5" x14ac:dyDescent="0.25">
      <c r="A671" s="160"/>
      <c r="B671" s="163" t="s">
        <v>17</v>
      </c>
      <c r="C671" s="107" t="s">
        <v>247</v>
      </c>
    </row>
    <row r="672" spans="1:3" x14ac:dyDescent="0.25">
      <c r="A672" s="160"/>
      <c r="B672" s="163"/>
      <c r="C672" s="107" t="s">
        <v>231</v>
      </c>
    </row>
    <row r="673" spans="1:3" ht="25.5" x14ac:dyDescent="0.25">
      <c r="A673" s="154">
        <v>45257</v>
      </c>
      <c r="B673" s="157" t="s">
        <v>37</v>
      </c>
      <c r="C673" s="104" t="s">
        <v>222</v>
      </c>
    </row>
    <row r="674" spans="1:3" x14ac:dyDescent="0.25">
      <c r="A674" s="155"/>
      <c r="B674" s="158"/>
      <c r="C674" s="103" t="s">
        <v>216</v>
      </c>
    </row>
    <row r="675" spans="1:3" x14ac:dyDescent="0.25">
      <c r="A675" s="155"/>
      <c r="B675" s="158"/>
      <c r="C675" s="103" t="s">
        <v>271</v>
      </c>
    </row>
    <row r="676" spans="1:3" x14ac:dyDescent="0.25">
      <c r="A676" s="155"/>
      <c r="B676" s="159"/>
      <c r="C676" s="103" t="s">
        <v>272</v>
      </c>
    </row>
    <row r="677" spans="1:3" ht="25.5" x14ac:dyDescent="0.25">
      <c r="A677" s="155"/>
      <c r="B677" s="157" t="s">
        <v>30</v>
      </c>
      <c r="C677" s="103" t="s">
        <v>273</v>
      </c>
    </row>
    <row r="678" spans="1:3" x14ac:dyDescent="0.25">
      <c r="A678" s="155"/>
      <c r="B678" s="158"/>
      <c r="C678" s="103" t="s">
        <v>223</v>
      </c>
    </row>
    <row r="679" spans="1:3" x14ac:dyDescent="0.25">
      <c r="A679" s="155"/>
      <c r="B679" s="158"/>
      <c r="C679" s="103" t="s">
        <v>6</v>
      </c>
    </row>
    <row r="680" spans="1:3" x14ac:dyDescent="0.25">
      <c r="A680" s="155"/>
      <c r="B680" s="158"/>
      <c r="C680" s="103" t="s">
        <v>224</v>
      </c>
    </row>
    <row r="681" spans="1:3" ht="25.5" x14ac:dyDescent="0.25">
      <c r="A681" s="155"/>
      <c r="B681" s="158"/>
      <c r="C681" s="103" t="s">
        <v>225</v>
      </c>
    </row>
    <row r="682" spans="1:3" x14ac:dyDescent="0.25">
      <c r="A682" s="155"/>
      <c r="B682" s="159"/>
      <c r="C682" s="103" t="s">
        <v>9</v>
      </c>
    </row>
    <row r="683" spans="1:3" x14ac:dyDescent="0.25">
      <c r="A683" s="155"/>
      <c r="B683" s="157" t="s">
        <v>17</v>
      </c>
      <c r="C683" s="103" t="s">
        <v>261</v>
      </c>
    </row>
    <row r="684" spans="1:3" x14ac:dyDescent="0.25">
      <c r="A684" s="156"/>
      <c r="B684" s="159"/>
      <c r="C684" s="103" t="s">
        <v>214</v>
      </c>
    </row>
    <row r="685" spans="1:3" x14ac:dyDescent="0.25">
      <c r="A685" s="154">
        <v>45258</v>
      </c>
      <c r="B685" s="157" t="s">
        <v>37</v>
      </c>
      <c r="C685" s="103" t="s">
        <v>257</v>
      </c>
    </row>
    <row r="686" spans="1:3" x14ac:dyDescent="0.25">
      <c r="A686" s="155"/>
      <c r="B686" s="158"/>
      <c r="C686" s="103" t="s">
        <v>216</v>
      </c>
    </row>
    <row r="687" spans="1:3" x14ac:dyDescent="0.25">
      <c r="A687" s="155"/>
      <c r="B687" s="159"/>
      <c r="C687" s="103" t="s">
        <v>9</v>
      </c>
    </row>
    <row r="688" spans="1:3" x14ac:dyDescent="0.25">
      <c r="A688" s="155"/>
      <c r="B688" s="157" t="s">
        <v>30</v>
      </c>
      <c r="C688" s="103" t="s">
        <v>258</v>
      </c>
    </row>
    <row r="689" spans="1:3" x14ac:dyDescent="0.25">
      <c r="A689" s="155"/>
      <c r="B689" s="158"/>
      <c r="C689" s="103" t="s">
        <v>259</v>
      </c>
    </row>
    <row r="690" spans="1:3" x14ac:dyDescent="0.25">
      <c r="A690" s="155"/>
      <c r="B690" s="158"/>
      <c r="C690" s="103" t="s">
        <v>260</v>
      </c>
    </row>
    <row r="691" spans="1:3" x14ac:dyDescent="0.25">
      <c r="A691" s="155"/>
      <c r="B691" s="158"/>
      <c r="C691" s="103" t="s">
        <v>219</v>
      </c>
    </row>
    <row r="692" spans="1:3" x14ac:dyDescent="0.25">
      <c r="A692" s="155"/>
      <c r="B692" s="159"/>
      <c r="C692" s="103" t="s">
        <v>9</v>
      </c>
    </row>
    <row r="693" spans="1:3" x14ac:dyDescent="0.25">
      <c r="A693" s="155"/>
      <c r="B693" s="157" t="s">
        <v>17</v>
      </c>
      <c r="C693" s="103" t="s">
        <v>261</v>
      </c>
    </row>
    <row r="694" spans="1:3" x14ac:dyDescent="0.25">
      <c r="A694" s="156"/>
      <c r="B694" s="159"/>
      <c r="C694" s="103" t="s">
        <v>214</v>
      </c>
    </row>
    <row r="695" spans="1:3" x14ac:dyDescent="0.25">
      <c r="A695" s="152">
        <v>45259</v>
      </c>
      <c r="B695" s="153" t="s">
        <v>37</v>
      </c>
      <c r="C695" s="104" t="s">
        <v>229</v>
      </c>
    </row>
    <row r="696" spans="1:3" x14ac:dyDescent="0.25">
      <c r="A696" s="152"/>
      <c r="B696" s="153"/>
      <c r="C696" s="104" t="s">
        <v>13</v>
      </c>
    </row>
    <row r="697" spans="1:3" x14ac:dyDescent="0.25">
      <c r="A697" s="152"/>
      <c r="B697" s="153"/>
      <c r="C697" s="104" t="s">
        <v>218</v>
      </c>
    </row>
    <row r="698" spans="1:3" x14ac:dyDescent="0.25">
      <c r="A698" s="152"/>
      <c r="B698" s="153" t="s">
        <v>30</v>
      </c>
      <c r="C698" s="104" t="s">
        <v>215</v>
      </c>
    </row>
    <row r="699" spans="1:3" x14ac:dyDescent="0.25">
      <c r="A699" s="152"/>
      <c r="B699" s="153"/>
      <c r="C699" s="104" t="s">
        <v>262</v>
      </c>
    </row>
    <row r="700" spans="1:3" x14ac:dyDescent="0.25">
      <c r="A700" s="152"/>
      <c r="B700" s="153"/>
      <c r="C700" s="104" t="s">
        <v>227</v>
      </c>
    </row>
    <row r="701" spans="1:3" x14ac:dyDescent="0.25">
      <c r="A701" s="152"/>
      <c r="B701" s="153"/>
      <c r="C701" s="104" t="s">
        <v>228</v>
      </c>
    </row>
    <row r="702" spans="1:3" x14ac:dyDescent="0.25">
      <c r="A702" s="152"/>
      <c r="B702" s="153"/>
      <c r="C702" s="104" t="s">
        <v>9</v>
      </c>
    </row>
    <row r="703" spans="1:3" x14ac:dyDescent="0.25">
      <c r="A703" s="152"/>
      <c r="B703" s="153" t="s">
        <v>17</v>
      </c>
      <c r="C703" s="104" t="s">
        <v>263</v>
      </c>
    </row>
    <row r="704" spans="1:3" x14ac:dyDescent="0.25">
      <c r="A704" s="152"/>
      <c r="B704" s="153"/>
      <c r="C704" s="104" t="s">
        <v>254</v>
      </c>
    </row>
    <row r="705" spans="1:3" x14ac:dyDescent="0.25">
      <c r="A705" s="152"/>
      <c r="B705" s="153"/>
      <c r="C705" s="105" t="s">
        <v>226</v>
      </c>
    </row>
    <row r="706" spans="1:3" ht="25.5" x14ac:dyDescent="0.25">
      <c r="A706" s="152">
        <v>45260</v>
      </c>
      <c r="B706" s="153" t="s">
        <v>37</v>
      </c>
      <c r="C706" s="104" t="s">
        <v>264</v>
      </c>
    </row>
    <row r="707" spans="1:3" x14ac:dyDescent="0.25">
      <c r="A707" s="152"/>
      <c r="B707" s="153"/>
      <c r="C707" s="104" t="s">
        <v>13</v>
      </c>
    </row>
    <row r="708" spans="1:3" x14ac:dyDescent="0.25">
      <c r="A708" s="152"/>
      <c r="B708" s="153"/>
      <c r="C708" s="104" t="s">
        <v>217</v>
      </c>
    </row>
    <row r="709" spans="1:3" x14ac:dyDescent="0.25">
      <c r="A709" s="152"/>
      <c r="B709" s="153" t="s">
        <v>30</v>
      </c>
      <c r="C709" s="104" t="s">
        <v>267</v>
      </c>
    </row>
    <row r="710" spans="1:3" x14ac:dyDescent="0.25">
      <c r="A710" s="152"/>
      <c r="B710" s="153"/>
      <c r="C710" s="104" t="s">
        <v>265</v>
      </c>
    </row>
    <row r="711" spans="1:3" x14ac:dyDescent="0.25">
      <c r="A711" s="152"/>
      <c r="B711" s="153"/>
      <c r="C711" s="104" t="s">
        <v>230</v>
      </c>
    </row>
    <row r="712" spans="1:3" ht="25.5" x14ac:dyDescent="0.25">
      <c r="A712" s="152"/>
      <c r="B712" s="153"/>
      <c r="C712" s="104" t="s">
        <v>225</v>
      </c>
    </row>
    <row r="713" spans="1:3" x14ac:dyDescent="0.25">
      <c r="A713" s="152"/>
      <c r="B713" s="153"/>
      <c r="C713" s="104" t="s">
        <v>9</v>
      </c>
    </row>
    <row r="714" spans="1:3" x14ac:dyDescent="0.25">
      <c r="A714" s="152"/>
      <c r="B714" s="153" t="s">
        <v>17</v>
      </c>
      <c r="C714" s="104" t="s">
        <v>266</v>
      </c>
    </row>
    <row r="715" spans="1:3" x14ac:dyDescent="0.25">
      <c r="A715" s="152"/>
      <c r="B715" s="153"/>
      <c r="C715" s="104" t="s">
        <v>231</v>
      </c>
    </row>
  </sheetData>
  <mergeCells count="256">
    <mergeCell ref="A1:A12"/>
    <mergeCell ref="B1:B4"/>
    <mergeCell ref="B5:B10"/>
    <mergeCell ref="B11:B12"/>
    <mergeCell ref="A80:A90"/>
    <mergeCell ref="B80:B83"/>
    <mergeCell ref="B84:B88"/>
    <mergeCell ref="B89:B90"/>
    <mergeCell ref="A34:A43"/>
    <mergeCell ref="B34:B36"/>
    <mergeCell ref="B37:B41"/>
    <mergeCell ref="B42:B43"/>
    <mergeCell ref="A44:A55"/>
    <mergeCell ref="B48:B52"/>
    <mergeCell ref="B53:B55"/>
    <mergeCell ref="B44:B47"/>
    <mergeCell ref="A13:A22"/>
    <mergeCell ref="B13:B15"/>
    <mergeCell ref="B31:B33"/>
    <mergeCell ref="A23:A33"/>
    <mergeCell ref="B23:B25"/>
    <mergeCell ref="B26:B30"/>
    <mergeCell ref="B16:B20"/>
    <mergeCell ref="B21:B22"/>
    <mergeCell ref="A91:A102"/>
    <mergeCell ref="B91:B93"/>
    <mergeCell ref="B94:B99"/>
    <mergeCell ref="B100:B102"/>
    <mergeCell ref="A56:A67"/>
    <mergeCell ref="B56:B59"/>
    <mergeCell ref="B60:B65"/>
    <mergeCell ref="B66:B67"/>
    <mergeCell ref="A68:A79"/>
    <mergeCell ref="B68:B70"/>
    <mergeCell ref="B71:B76"/>
    <mergeCell ref="B77:B79"/>
    <mergeCell ref="A125:A134"/>
    <mergeCell ref="B125:B127"/>
    <mergeCell ref="B128:B132"/>
    <mergeCell ref="B133:B134"/>
    <mergeCell ref="A135:A145"/>
    <mergeCell ref="B135:B137"/>
    <mergeCell ref="B138:B142"/>
    <mergeCell ref="B143:B145"/>
    <mergeCell ref="A103:A112"/>
    <mergeCell ref="B103:B105"/>
    <mergeCell ref="B106:B110"/>
    <mergeCell ref="B111:B112"/>
    <mergeCell ref="A113:A124"/>
    <mergeCell ref="B113:B116"/>
    <mergeCell ref="B117:B122"/>
    <mergeCell ref="B123:B124"/>
    <mergeCell ref="A168:A179"/>
    <mergeCell ref="B168:B171"/>
    <mergeCell ref="B172:B177"/>
    <mergeCell ref="B178:B179"/>
    <mergeCell ref="A180:A191"/>
    <mergeCell ref="B180:B182"/>
    <mergeCell ref="B183:B188"/>
    <mergeCell ref="B189:B191"/>
    <mergeCell ref="A146:A155"/>
    <mergeCell ref="B146:B148"/>
    <mergeCell ref="B149:B153"/>
    <mergeCell ref="B154:B155"/>
    <mergeCell ref="A156:A167"/>
    <mergeCell ref="B156:B159"/>
    <mergeCell ref="B160:B164"/>
    <mergeCell ref="B165:B167"/>
    <mergeCell ref="A215:A224"/>
    <mergeCell ref="B215:B217"/>
    <mergeCell ref="B218:B222"/>
    <mergeCell ref="B223:B224"/>
    <mergeCell ref="A225:A236"/>
    <mergeCell ref="B225:B228"/>
    <mergeCell ref="B229:B234"/>
    <mergeCell ref="B235:B236"/>
    <mergeCell ref="A192:A202"/>
    <mergeCell ref="B192:B195"/>
    <mergeCell ref="B196:B200"/>
    <mergeCell ref="B201:B202"/>
    <mergeCell ref="A203:A214"/>
    <mergeCell ref="B203:B205"/>
    <mergeCell ref="B206:B211"/>
    <mergeCell ref="B212:B214"/>
    <mergeCell ref="A258:A267"/>
    <mergeCell ref="B258:B260"/>
    <mergeCell ref="B261:B265"/>
    <mergeCell ref="B266:B267"/>
    <mergeCell ref="A268:A279"/>
    <mergeCell ref="B268:B271"/>
    <mergeCell ref="B272:B276"/>
    <mergeCell ref="B277:B279"/>
    <mergeCell ref="A237:A246"/>
    <mergeCell ref="B237:B239"/>
    <mergeCell ref="B240:B244"/>
    <mergeCell ref="B245:B246"/>
    <mergeCell ref="A247:A257"/>
    <mergeCell ref="B247:B249"/>
    <mergeCell ref="B250:B254"/>
    <mergeCell ref="B255:B257"/>
    <mergeCell ref="A304:A314"/>
    <mergeCell ref="B304:B307"/>
    <mergeCell ref="B308:B312"/>
    <mergeCell ref="B313:B314"/>
    <mergeCell ref="A315:A326"/>
    <mergeCell ref="B315:B317"/>
    <mergeCell ref="B318:B323"/>
    <mergeCell ref="B324:B326"/>
    <mergeCell ref="A280:A291"/>
    <mergeCell ref="B280:B283"/>
    <mergeCell ref="B284:B289"/>
    <mergeCell ref="B290:B291"/>
    <mergeCell ref="A292:A303"/>
    <mergeCell ref="B292:B294"/>
    <mergeCell ref="B295:B300"/>
    <mergeCell ref="B301:B303"/>
    <mergeCell ref="A349:A358"/>
    <mergeCell ref="B349:B351"/>
    <mergeCell ref="B352:B356"/>
    <mergeCell ref="B357:B358"/>
    <mergeCell ref="A359:A369"/>
    <mergeCell ref="B359:B361"/>
    <mergeCell ref="B362:B366"/>
    <mergeCell ref="B367:B369"/>
    <mergeCell ref="A327:A336"/>
    <mergeCell ref="B327:B329"/>
    <mergeCell ref="B330:B334"/>
    <mergeCell ref="B335:B336"/>
    <mergeCell ref="A337:A348"/>
    <mergeCell ref="B337:B340"/>
    <mergeCell ref="B341:B346"/>
    <mergeCell ref="B347:B348"/>
    <mergeCell ref="A392:A403"/>
    <mergeCell ref="B392:B395"/>
    <mergeCell ref="B396:B401"/>
    <mergeCell ref="B402:B403"/>
    <mergeCell ref="A404:A415"/>
    <mergeCell ref="B404:B406"/>
    <mergeCell ref="B407:B412"/>
    <mergeCell ref="B413:B415"/>
    <mergeCell ref="A370:A379"/>
    <mergeCell ref="B370:B372"/>
    <mergeCell ref="B373:B377"/>
    <mergeCell ref="B378:B379"/>
    <mergeCell ref="A380:A391"/>
    <mergeCell ref="B380:B383"/>
    <mergeCell ref="B384:B388"/>
    <mergeCell ref="B389:B391"/>
    <mergeCell ref="A439:A448"/>
    <mergeCell ref="B439:B441"/>
    <mergeCell ref="B442:B446"/>
    <mergeCell ref="B447:B448"/>
    <mergeCell ref="A449:A460"/>
    <mergeCell ref="B449:B452"/>
    <mergeCell ref="B453:B458"/>
    <mergeCell ref="B459:B460"/>
    <mergeCell ref="A416:A426"/>
    <mergeCell ref="B416:B419"/>
    <mergeCell ref="B420:B424"/>
    <mergeCell ref="B425:B426"/>
    <mergeCell ref="A427:A438"/>
    <mergeCell ref="B427:B429"/>
    <mergeCell ref="B430:B435"/>
    <mergeCell ref="B436:B438"/>
    <mergeCell ref="A482:A491"/>
    <mergeCell ref="B482:B484"/>
    <mergeCell ref="B485:B489"/>
    <mergeCell ref="B490:B491"/>
    <mergeCell ref="A492:A503"/>
    <mergeCell ref="B492:B495"/>
    <mergeCell ref="B496:B500"/>
    <mergeCell ref="B501:B503"/>
    <mergeCell ref="A461:A470"/>
    <mergeCell ref="B461:B463"/>
    <mergeCell ref="B464:B468"/>
    <mergeCell ref="B469:B470"/>
    <mergeCell ref="A471:A481"/>
    <mergeCell ref="B471:B473"/>
    <mergeCell ref="B474:B478"/>
    <mergeCell ref="B479:B481"/>
    <mergeCell ref="A528:A538"/>
    <mergeCell ref="B528:B531"/>
    <mergeCell ref="B532:B536"/>
    <mergeCell ref="B537:B538"/>
    <mergeCell ref="A539:A550"/>
    <mergeCell ref="B539:B541"/>
    <mergeCell ref="B542:B547"/>
    <mergeCell ref="B548:B550"/>
    <mergeCell ref="A504:A515"/>
    <mergeCell ref="B504:B507"/>
    <mergeCell ref="B508:B513"/>
    <mergeCell ref="B514:B515"/>
    <mergeCell ref="A516:A527"/>
    <mergeCell ref="B516:B518"/>
    <mergeCell ref="B519:B524"/>
    <mergeCell ref="B525:B527"/>
    <mergeCell ref="A573:A582"/>
    <mergeCell ref="B573:B575"/>
    <mergeCell ref="B576:B580"/>
    <mergeCell ref="B581:B582"/>
    <mergeCell ref="A583:A593"/>
    <mergeCell ref="B583:B585"/>
    <mergeCell ref="B586:B590"/>
    <mergeCell ref="B591:B593"/>
    <mergeCell ref="A551:A560"/>
    <mergeCell ref="B551:B553"/>
    <mergeCell ref="B554:B558"/>
    <mergeCell ref="B559:B560"/>
    <mergeCell ref="A561:A572"/>
    <mergeCell ref="B561:B564"/>
    <mergeCell ref="B565:B570"/>
    <mergeCell ref="B571:B572"/>
    <mergeCell ref="A616:A627"/>
    <mergeCell ref="B616:B619"/>
    <mergeCell ref="B620:B625"/>
    <mergeCell ref="B626:B627"/>
    <mergeCell ref="A628:A639"/>
    <mergeCell ref="B628:B630"/>
    <mergeCell ref="B631:B636"/>
    <mergeCell ref="B637:B639"/>
    <mergeCell ref="A594:A603"/>
    <mergeCell ref="B594:B596"/>
    <mergeCell ref="B597:B601"/>
    <mergeCell ref="B602:B603"/>
    <mergeCell ref="A604:A615"/>
    <mergeCell ref="B604:B607"/>
    <mergeCell ref="B608:B612"/>
    <mergeCell ref="B613:B615"/>
    <mergeCell ref="A663:A672"/>
    <mergeCell ref="B663:B665"/>
    <mergeCell ref="B666:B670"/>
    <mergeCell ref="B671:B672"/>
    <mergeCell ref="A673:A684"/>
    <mergeCell ref="B673:B676"/>
    <mergeCell ref="B677:B682"/>
    <mergeCell ref="B683:B684"/>
    <mergeCell ref="A640:A650"/>
    <mergeCell ref="B640:B643"/>
    <mergeCell ref="B644:B648"/>
    <mergeCell ref="B649:B650"/>
    <mergeCell ref="A651:A662"/>
    <mergeCell ref="B651:B653"/>
    <mergeCell ref="B654:B659"/>
    <mergeCell ref="B660:B662"/>
    <mergeCell ref="A706:A715"/>
    <mergeCell ref="B706:B708"/>
    <mergeCell ref="B709:B713"/>
    <mergeCell ref="B714:B715"/>
    <mergeCell ref="A685:A694"/>
    <mergeCell ref="B685:B687"/>
    <mergeCell ref="B688:B692"/>
    <mergeCell ref="B693:B694"/>
    <mergeCell ref="A695:A705"/>
    <mergeCell ref="B695:B697"/>
    <mergeCell ref="B698:B702"/>
    <mergeCell ref="B703:B705"/>
  </mergeCells>
  <pageMargins left="0.43307086614173229" right="0.23622047244094491" top="0.35433070866141736" bottom="0.35433070866141736" header="0.31496062992125984" footer="0.31496062992125984"/>
  <pageSetup paperSize="9" scale="10" orientation="portrait" horizontalDpi="300" verticalDpi="300" r:id="rId1"/>
  <rowBreaks count="3" manualBreakCount="3">
    <brk id="67" max="2" man="1"/>
    <brk id="666" max="2" man="1"/>
    <brk id="732" max="2" man="1"/>
  </rowBreaks>
  <colBreaks count="1" manualBreakCount="1">
    <brk id="4" min="12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F52"/>
  <sheetViews>
    <sheetView topLeftCell="A25" zoomScaleSheetLayoutView="100" workbookViewId="0">
      <selection sqref="A1:E51"/>
    </sheetView>
  </sheetViews>
  <sheetFormatPr defaultRowHeight="12.75" x14ac:dyDescent="0.25"/>
  <cols>
    <col min="1" max="1" width="28.42578125" style="1" customWidth="1"/>
    <col min="2" max="2" width="20.28515625" style="1" customWidth="1"/>
    <col min="3" max="3" width="20.42578125" style="19" customWidth="1"/>
    <col min="4" max="4" width="15.42578125" style="1" customWidth="1"/>
    <col min="5" max="5" width="13.85546875" style="1" customWidth="1"/>
    <col min="6" max="6" width="13.28515625" style="1" customWidth="1"/>
    <col min="7" max="236" width="9.140625" style="1"/>
    <col min="237" max="256" width="9.140625" style="2"/>
    <col min="257" max="257" width="28.42578125" style="2" customWidth="1"/>
    <col min="258" max="258" width="20.28515625" style="2" customWidth="1"/>
    <col min="259" max="259" width="20.42578125" style="2" customWidth="1"/>
    <col min="260" max="260" width="15.42578125" style="2" customWidth="1"/>
    <col min="261" max="261" width="13.85546875" style="2" customWidth="1"/>
    <col min="262" max="262" width="13.28515625" style="2" customWidth="1"/>
    <col min="263" max="512" width="9.140625" style="2"/>
    <col min="513" max="513" width="28.42578125" style="2" customWidth="1"/>
    <col min="514" max="514" width="20.28515625" style="2" customWidth="1"/>
    <col min="515" max="515" width="20.42578125" style="2" customWidth="1"/>
    <col min="516" max="516" width="15.42578125" style="2" customWidth="1"/>
    <col min="517" max="517" width="13.85546875" style="2" customWidth="1"/>
    <col min="518" max="518" width="13.28515625" style="2" customWidth="1"/>
    <col min="519" max="768" width="9.140625" style="2"/>
    <col min="769" max="769" width="28.42578125" style="2" customWidth="1"/>
    <col min="770" max="770" width="20.28515625" style="2" customWidth="1"/>
    <col min="771" max="771" width="20.42578125" style="2" customWidth="1"/>
    <col min="772" max="772" width="15.42578125" style="2" customWidth="1"/>
    <col min="773" max="773" width="13.85546875" style="2" customWidth="1"/>
    <col min="774" max="774" width="13.28515625" style="2" customWidth="1"/>
    <col min="775" max="1024" width="9.140625" style="2"/>
    <col min="1025" max="1025" width="28.42578125" style="2" customWidth="1"/>
    <col min="1026" max="1026" width="20.28515625" style="2" customWidth="1"/>
    <col min="1027" max="1027" width="20.42578125" style="2" customWidth="1"/>
    <col min="1028" max="1028" width="15.42578125" style="2" customWidth="1"/>
    <col min="1029" max="1029" width="13.85546875" style="2" customWidth="1"/>
    <col min="1030" max="1030" width="13.28515625" style="2" customWidth="1"/>
    <col min="1031" max="1280" width="9.140625" style="2"/>
    <col min="1281" max="1281" width="28.42578125" style="2" customWidth="1"/>
    <col min="1282" max="1282" width="20.28515625" style="2" customWidth="1"/>
    <col min="1283" max="1283" width="20.42578125" style="2" customWidth="1"/>
    <col min="1284" max="1284" width="15.42578125" style="2" customWidth="1"/>
    <col min="1285" max="1285" width="13.85546875" style="2" customWidth="1"/>
    <col min="1286" max="1286" width="13.28515625" style="2" customWidth="1"/>
    <col min="1287" max="1536" width="9.140625" style="2"/>
    <col min="1537" max="1537" width="28.42578125" style="2" customWidth="1"/>
    <col min="1538" max="1538" width="20.28515625" style="2" customWidth="1"/>
    <col min="1539" max="1539" width="20.42578125" style="2" customWidth="1"/>
    <col min="1540" max="1540" width="15.42578125" style="2" customWidth="1"/>
    <col min="1541" max="1541" width="13.85546875" style="2" customWidth="1"/>
    <col min="1542" max="1542" width="13.28515625" style="2" customWidth="1"/>
    <col min="1543" max="1792" width="9.140625" style="2"/>
    <col min="1793" max="1793" width="28.42578125" style="2" customWidth="1"/>
    <col min="1794" max="1794" width="20.28515625" style="2" customWidth="1"/>
    <col min="1795" max="1795" width="20.42578125" style="2" customWidth="1"/>
    <col min="1796" max="1796" width="15.42578125" style="2" customWidth="1"/>
    <col min="1797" max="1797" width="13.85546875" style="2" customWidth="1"/>
    <col min="1798" max="1798" width="13.28515625" style="2" customWidth="1"/>
    <col min="1799" max="2048" width="9.140625" style="2"/>
    <col min="2049" max="2049" width="28.42578125" style="2" customWidth="1"/>
    <col min="2050" max="2050" width="20.28515625" style="2" customWidth="1"/>
    <col min="2051" max="2051" width="20.42578125" style="2" customWidth="1"/>
    <col min="2052" max="2052" width="15.42578125" style="2" customWidth="1"/>
    <col min="2053" max="2053" width="13.85546875" style="2" customWidth="1"/>
    <col min="2054" max="2054" width="13.28515625" style="2" customWidth="1"/>
    <col min="2055" max="2304" width="9.140625" style="2"/>
    <col min="2305" max="2305" width="28.42578125" style="2" customWidth="1"/>
    <col min="2306" max="2306" width="20.28515625" style="2" customWidth="1"/>
    <col min="2307" max="2307" width="20.42578125" style="2" customWidth="1"/>
    <col min="2308" max="2308" width="15.42578125" style="2" customWidth="1"/>
    <col min="2309" max="2309" width="13.85546875" style="2" customWidth="1"/>
    <col min="2310" max="2310" width="13.28515625" style="2" customWidth="1"/>
    <col min="2311" max="2560" width="9.140625" style="2"/>
    <col min="2561" max="2561" width="28.42578125" style="2" customWidth="1"/>
    <col min="2562" max="2562" width="20.28515625" style="2" customWidth="1"/>
    <col min="2563" max="2563" width="20.42578125" style="2" customWidth="1"/>
    <col min="2564" max="2564" width="15.42578125" style="2" customWidth="1"/>
    <col min="2565" max="2565" width="13.85546875" style="2" customWidth="1"/>
    <col min="2566" max="2566" width="13.28515625" style="2" customWidth="1"/>
    <col min="2567" max="2816" width="9.140625" style="2"/>
    <col min="2817" max="2817" width="28.42578125" style="2" customWidth="1"/>
    <col min="2818" max="2818" width="20.28515625" style="2" customWidth="1"/>
    <col min="2819" max="2819" width="20.42578125" style="2" customWidth="1"/>
    <col min="2820" max="2820" width="15.42578125" style="2" customWidth="1"/>
    <col min="2821" max="2821" width="13.85546875" style="2" customWidth="1"/>
    <col min="2822" max="2822" width="13.28515625" style="2" customWidth="1"/>
    <col min="2823" max="3072" width="9.140625" style="2"/>
    <col min="3073" max="3073" width="28.42578125" style="2" customWidth="1"/>
    <col min="3074" max="3074" width="20.28515625" style="2" customWidth="1"/>
    <col min="3075" max="3075" width="20.42578125" style="2" customWidth="1"/>
    <col min="3076" max="3076" width="15.42578125" style="2" customWidth="1"/>
    <col min="3077" max="3077" width="13.85546875" style="2" customWidth="1"/>
    <col min="3078" max="3078" width="13.28515625" style="2" customWidth="1"/>
    <col min="3079" max="3328" width="9.140625" style="2"/>
    <col min="3329" max="3329" width="28.42578125" style="2" customWidth="1"/>
    <col min="3330" max="3330" width="20.28515625" style="2" customWidth="1"/>
    <col min="3331" max="3331" width="20.42578125" style="2" customWidth="1"/>
    <col min="3332" max="3332" width="15.42578125" style="2" customWidth="1"/>
    <col min="3333" max="3333" width="13.85546875" style="2" customWidth="1"/>
    <col min="3334" max="3334" width="13.28515625" style="2" customWidth="1"/>
    <col min="3335" max="3584" width="9.140625" style="2"/>
    <col min="3585" max="3585" width="28.42578125" style="2" customWidth="1"/>
    <col min="3586" max="3586" width="20.28515625" style="2" customWidth="1"/>
    <col min="3587" max="3587" width="20.42578125" style="2" customWidth="1"/>
    <col min="3588" max="3588" width="15.42578125" style="2" customWidth="1"/>
    <col min="3589" max="3589" width="13.85546875" style="2" customWidth="1"/>
    <col min="3590" max="3590" width="13.28515625" style="2" customWidth="1"/>
    <col min="3591" max="3840" width="9.140625" style="2"/>
    <col min="3841" max="3841" width="28.42578125" style="2" customWidth="1"/>
    <col min="3842" max="3842" width="20.28515625" style="2" customWidth="1"/>
    <col min="3843" max="3843" width="20.42578125" style="2" customWidth="1"/>
    <col min="3844" max="3844" width="15.42578125" style="2" customWidth="1"/>
    <col min="3845" max="3845" width="13.85546875" style="2" customWidth="1"/>
    <col min="3846" max="3846" width="13.28515625" style="2" customWidth="1"/>
    <col min="3847" max="4096" width="9.140625" style="2"/>
    <col min="4097" max="4097" width="28.42578125" style="2" customWidth="1"/>
    <col min="4098" max="4098" width="20.28515625" style="2" customWidth="1"/>
    <col min="4099" max="4099" width="20.42578125" style="2" customWidth="1"/>
    <col min="4100" max="4100" width="15.42578125" style="2" customWidth="1"/>
    <col min="4101" max="4101" width="13.85546875" style="2" customWidth="1"/>
    <col min="4102" max="4102" width="13.28515625" style="2" customWidth="1"/>
    <col min="4103" max="4352" width="9.140625" style="2"/>
    <col min="4353" max="4353" width="28.42578125" style="2" customWidth="1"/>
    <col min="4354" max="4354" width="20.28515625" style="2" customWidth="1"/>
    <col min="4355" max="4355" width="20.42578125" style="2" customWidth="1"/>
    <col min="4356" max="4356" width="15.42578125" style="2" customWidth="1"/>
    <col min="4357" max="4357" width="13.85546875" style="2" customWidth="1"/>
    <col min="4358" max="4358" width="13.28515625" style="2" customWidth="1"/>
    <col min="4359" max="4608" width="9.140625" style="2"/>
    <col min="4609" max="4609" width="28.42578125" style="2" customWidth="1"/>
    <col min="4610" max="4610" width="20.28515625" style="2" customWidth="1"/>
    <col min="4611" max="4611" width="20.42578125" style="2" customWidth="1"/>
    <col min="4612" max="4612" width="15.42578125" style="2" customWidth="1"/>
    <col min="4613" max="4613" width="13.85546875" style="2" customWidth="1"/>
    <col min="4614" max="4614" width="13.28515625" style="2" customWidth="1"/>
    <col min="4615" max="4864" width="9.140625" style="2"/>
    <col min="4865" max="4865" width="28.42578125" style="2" customWidth="1"/>
    <col min="4866" max="4866" width="20.28515625" style="2" customWidth="1"/>
    <col min="4867" max="4867" width="20.42578125" style="2" customWidth="1"/>
    <col min="4868" max="4868" width="15.42578125" style="2" customWidth="1"/>
    <col min="4869" max="4869" width="13.85546875" style="2" customWidth="1"/>
    <col min="4870" max="4870" width="13.28515625" style="2" customWidth="1"/>
    <col min="4871" max="5120" width="9.140625" style="2"/>
    <col min="5121" max="5121" width="28.42578125" style="2" customWidth="1"/>
    <col min="5122" max="5122" width="20.28515625" style="2" customWidth="1"/>
    <col min="5123" max="5123" width="20.42578125" style="2" customWidth="1"/>
    <col min="5124" max="5124" width="15.42578125" style="2" customWidth="1"/>
    <col min="5125" max="5125" width="13.85546875" style="2" customWidth="1"/>
    <col min="5126" max="5126" width="13.28515625" style="2" customWidth="1"/>
    <col min="5127" max="5376" width="9.140625" style="2"/>
    <col min="5377" max="5377" width="28.42578125" style="2" customWidth="1"/>
    <col min="5378" max="5378" width="20.28515625" style="2" customWidth="1"/>
    <col min="5379" max="5379" width="20.42578125" style="2" customWidth="1"/>
    <col min="5380" max="5380" width="15.42578125" style="2" customWidth="1"/>
    <col min="5381" max="5381" width="13.85546875" style="2" customWidth="1"/>
    <col min="5382" max="5382" width="13.28515625" style="2" customWidth="1"/>
    <col min="5383" max="5632" width="9.140625" style="2"/>
    <col min="5633" max="5633" width="28.42578125" style="2" customWidth="1"/>
    <col min="5634" max="5634" width="20.28515625" style="2" customWidth="1"/>
    <col min="5635" max="5635" width="20.42578125" style="2" customWidth="1"/>
    <col min="5636" max="5636" width="15.42578125" style="2" customWidth="1"/>
    <col min="5637" max="5637" width="13.85546875" style="2" customWidth="1"/>
    <col min="5638" max="5638" width="13.28515625" style="2" customWidth="1"/>
    <col min="5639" max="5888" width="9.140625" style="2"/>
    <col min="5889" max="5889" width="28.42578125" style="2" customWidth="1"/>
    <col min="5890" max="5890" width="20.28515625" style="2" customWidth="1"/>
    <col min="5891" max="5891" width="20.42578125" style="2" customWidth="1"/>
    <col min="5892" max="5892" width="15.42578125" style="2" customWidth="1"/>
    <col min="5893" max="5893" width="13.85546875" style="2" customWidth="1"/>
    <col min="5894" max="5894" width="13.28515625" style="2" customWidth="1"/>
    <col min="5895" max="6144" width="9.140625" style="2"/>
    <col min="6145" max="6145" width="28.42578125" style="2" customWidth="1"/>
    <col min="6146" max="6146" width="20.28515625" style="2" customWidth="1"/>
    <col min="6147" max="6147" width="20.42578125" style="2" customWidth="1"/>
    <col min="6148" max="6148" width="15.42578125" style="2" customWidth="1"/>
    <col min="6149" max="6149" width="13.85546875" style="2" customWidth="1"/>
    <col min="6150" max="6150" width="13.28515625" style="2" customWidth="1"/>
    <col min="6151" max="6400" width="9.140625" style="2"/>
    <col min="6401" max="6401" width="28.42578125" style="2" customWidth="1"/>
    <col min="6402" max="6402" width="20.28515625" style="2" customWidth="1"/>
    <col min="6403" max="6403" width="20.42578125" style="2" customWidth="1"/>
    <col min="6404" max="6404" width="15.42578125" style="2" customWidth="1"/>
    <col min="6405" max="6405" width="13.85546875" style="2" customWidth="1"/>
    <col min="6406" max="6406" width="13.28515625" style="2" customWidth="1"/>
    <col min="6407" max="6656" width="9.140625" style="2"/>
    <col min="6657" max="6657" width="28.42578125" style="2" customWidth="1"/>
    <col min="6658" max="6658" width="20.28515625" style="2" customWidth="1"/>
    <col min="6659" max="6659" width="20.42578125" style="2" customWidth="1"/>
    <col min="6660" max="6660" width="15.42578125" style="2" customWidth="1"/>
    <col min="6661" max="6661" width="13.85546875" style="2" customWidth="1"/>
    <col min="6662" max="6662" width="13.28515625" style="2" customWidth="1"/>
    <col min="6663" max="6912" width="9.140625" style="2"/>
    <col min="6913" max="6913" width="28.42578125" style="2" customWidth="1"/>
    <col min="6914" max="6914" width="20.28515625" style="2" customWidth="1"/>
    <col min="6915" max="6915" width="20.42578125" style="2" customWidth="1"/>
    <col min="6916" max="6916" width="15.42578125" style="2" customWidth="1"/>
    <col min="6917" max="6917" width="13.85546875" style="2" customWidth="1"/>
    <col min="6918" max="6918" width="13.28515625" style="2" customWidth="1"/>
    <col min="6919" max="7168" width="9.140625" style="2"/>
    <col min="7169" max="7169" width="28.42578125" style="2" customWidth="1"/>
    <col min="7170" max="7170" width="20.28515625" style="2" customWidth="1"/>
    <col min="7171" max="7171" width="20.42578125" style="2" customWidth="1"/>
    <col min="7172" max="7172" width="15.42578125" style="2" customWidth="1"/>
    <col min="7173" max="7173" width="13.85546875" style="2" customWidth="1"/>
    <col min="7174" max="7174" width="13.28515625" style="2" customWidth="1"/>
    <col min="7175" max="7424" width="9.140625" style="2"/>
    <col min="7425" max="7425" width="28.42578125" style="2" customWidth="1"/>
    <col min="7426" max="7426" width="20.28515625" style="2" customWidth="1"/>
    <col min="7427" max="7427" width="20.42578125" style="2" customWidth="1"/>
    <col min="7428" max="7428" width="15.42578125" style="2" customWidth="1"/>
    <col min="7429" max="7429" width="13.85546875" style="2" customWidth="1"/>
    <col min="7430" max="7430" width="13.28515625" style="2" customWidth="1"/>
    <col min="7431" max="7680" width="9.140625" style="2"/>
    <col min="7681" max="7681" width="28.42578125" style="2" customWidth="1"/>
    <col min="7682" max="7682" width="20.28515625" style="2" customWidth="1"/>
    <col min="7683" max="7683" width="20.42578125" style="2" customWidth="1"/>
    <col min="7684" max="7684" width="15.42578125" style="2" customWidth="1"/>
    <col min="7685" max="7685" width="13.85546875" style="2" customWidth="1"/>
    <col min="7686" max="7686" width="13.28515625" style="2" customWidth="1"/>
    <col min="7687" max="7936" width="9.140625" style="2"/>
    <col min="7937" max="7937" width="28.42578125" style="2" customWidth="1"/>
    <col min="7938" max="7938" width="20.28515625" style="2" customWidth="1"/>
    <col min="7939" max="7939" width="20.42578125" style="2" customWidth="1"/>
    <col min="7940" max="7940" width="15.42578125" style="2" customWidth="1"/>
    <col min="7941" max="7941" width="13.85546875" style="2" customWidth="1"/>
    <col min="7942" max="7942" width="13.28515625" style="2" customWidth="1"/>
    <col min="7943" max="8192" width="9.140625" style="2"/>
    <col min="8193" max="8193" width="28.42578125" style="2" customWidth="1"/>
    <col min="8194" max="8194" width="20.28515625" style="2" customWidth="1"/>
    <col min="8195" max="8195" width="20.42578125" style="2" customWidth="1"/>
    <col min="8196" max="8196" width="15.42578125" style="2" customWidth="1"/>
    <col min="8197" max="8197" width="13.85546875" style="2" customWidth="1"/>
    <col min="8198" max="8198" width="13.28515625" style="2" customWidth="1"/>
    <col min="8199" max="8448" width="9.140625" style="2"/>
    <col min="8449" max="8449" width="28.42578125" style="2" customWidth="1"/>
    <col min="8450" max="8450" width="20.28515625" style="2" customWidth="1"/>
    <col min="8451" max="8451" width="20.42578125" style="2" customWidth="1"/>
    <col min="8452" max="8452" width="15.42578125" style="2" customWidth="1"/>
    <col min="8453" max="8453" width="13.85546875" style="2" customWidth="1"/>
    <col min="8454" max="8454" width="13.28515625" style="2" customWidth="1"/>
    <col min="8455" max="8704" width="9.140625" style="2"/>
    <col min="8705" max="8705" width="28.42578125" style="2" customWidth="1"/>
    <col min="8706" max="8706" width="20.28515625" style="2" customWidth="1"/>
    <col min="8707" max="8707" width="20.42578125" style="2" customWidth="1"/>
    <col min="8708" max="8708" width="15.42578125" style="2" customWidth="1"/>
    <col min="8709" max="8709" width="13.85546875" style="2" customWidth="1"/>
    <col min="8710" max="8710" width="13.28515625" style="2" customWidth="1"/>
    <col min="8711" max="8960" width="9.140625" style="2"/>
    <col min="8961" max="8961" width="28.42578125" style="2" customWidth="1"/>
    <col min="8962" max="8962" width="20.28515625" style="2" customWidth="1"/>
    <col min="8963" max="8963" width="20.42578125" style="2" customWidth="1"/>
    <col min="8964" max="8964" width="15.42578125" style="2" customWidth="1"/>
    <col min="8965" max="8965" width="13.85546875" style="2" customWidth="1"/>
    <col min="8966" max="8966" width="13.28515625" style="2" customWidth="1"/>
    <col min="8967" max="9216" width="9.140625" style="2"/>
    <col min="9217" max="9217" width="28.42578125" style="2" customWidth="1"/>
    <col min="9218" max="9218" width="20.28515625" style="2" customWidth="1"/>
    <col min="9219" max="9219" width="20.42578125" style="2" customWidth="1"/>
    <col min="9220" max="9220" width="15.42578125" style="2" customWidth="1"/>
    <col min="9221" max="9221" width="13.85546875" style="2" customWidth="1"/>
    <col min="9222" max="9222" width="13.28515625" style="2" customWidth="1"/>
    <col min="9223" max="9472" width="9.140625" style="2"/>
    <col min="9473" max="9473" width="28.42578125" style="2" customWidth="1"/>
    <col min="9474" max="9474" width="20.28515625" style="2" customWidth="1"/>
    <col min="9475" max="9475" width="20.42578125" style="2" customWidth="1"/>
    <col min="9476" max="9476" width="15.42578125" style="2" customWidth="1"/>
    <col min="9477" max="9477" width="13.85546875" style="2" customWidth="1"/>
    <col min="9478" max="9478" width="13.28515625" style="2" customWidth="1"/>
    <col min="9479" max="9728" width="9.140625" style="2"/>
    <col min="9729" max="9729" width="28.42578125" style="2" customWidth="1"/>
    <col min="9730" max="9730" width="20.28515625" style="2" customWidth="1"/>
    <col min="9731" max="9731" width="20.42578125" style="2" customWidth="1"/>
    <col min="9732" max="9732" width="15.42578125" style="2" customWidth="1"/>
    <col min="9733" max="9733" width="13.85546875" style="2" customWidth="1"/>
    <col min="9734" max="9734" width="13.28515625" style="2" customWidth="1"/>
    <col min="9735" max="9984" width="9.140625" style="2"/>
    <col min="9985" max="9985" width="28.42578125" style="2" customWidth="1"/>
    <col min="9986" max="9986" width="20.28515625" style="2" customWidth="1"/>
    <col min="9987" max="9987" width="20.42578125" style="2" customWidth="1"/>
    <col min="9988" max="9988" width="15.42578125" style="2" customWidth="1"/>
    <col min="9989" max="9989" width="13.85546875" style="2" customWidth="1"/>
    <col min="9990" max="9990" width="13.28515625" style="2" customWidth="1"/>
    <col min="9991" max="10240" width="9.140625" style="2"/>
    <col min="10241" max="10241" width="28.42578125" style="2" customWidth="1"/>
    <col min="10242" max="10242" width="20.28515625" style="2" customWidth="1"/>
    <col min="10243" max="10243" width="20.42578125" style="2" customWidth="1"/>
    <col min="10244" max="10244" width="15.42578125" style="2" customWidth="1"/>
    <col min="10245" max="10245" width="13.85546875" style="2" customWidth="1"/>
    <col min="10246" max="10246" width="13.28515625" style="2" customWidth="1"/>
    <col min="10247" max="10496" width="9.140625" style="2"/>
    <col min="10497" max="10497" width="28.42578125" style="2" customWidth="1"/>
    <col min="10498" max="10498" width="20.28515625" style="2" customWidth="1"/>
    <col min="10499" max="10499" width="20.42578125" style="2" customWidth="1"/>
    <col min="10500" max="10500" width="15.42578125" style="2" customWidth="1"/>
    <col min="10501" max="10501" width="13.85546875" style="2" customWidth="1"/>
    <col min="10502" max="10502" width="13.28515625" style="2" customWidth="1"/>
    <col min="10503" max="10752" width="9.140625" style="2"/>
    <col min="10753" max="10753" width="28.42578125" style="2" customWidth="1"/>
    <col min="10754" max="10754" width="20.28515625" style="2" customWidth="1"/>
    <col min="10755" max="10755" width="20.42578125" style="2" customWidth="1"/>
    <col min="10756" max="10756" width="15.42578125" style="2" customWidth="1"/>
    <col min="10757" max="10757" width="13.85546875" style="2" customWidth="1"/>
    <col min="10758" max="10758" width="13.28515625" style="2" customWidth="1"/>
    <col min="10759" max="11008" width="9.140625" style="2"/>
    <col min="11009" max="11009" width="28.42578125" style="2" customWidth="1"/>
    <col min="11010" max="11010" width="20.28515625" style="2" customWidth="1"/>
    <col min="11011" max="11011" width="20.42578125" style="2" customWidth="1"/>
    <col min="11012" max="11012" width="15.42578125" style="2" customWidth="1"/>
    <col min="11013" max="11013" width="13.85546875" style="2" customWidth="1"/>
    <col min="11014" max="11014" width="13.28515625" style="2" customWidth="1"/>
    <col min="11015" max="11264" width="9.140625" style="2"/>
    <col min="11265" max="11265" width="28.42578125" style="2" customWidth="1"/>
    <col min="11266" max="11266" width="20.28515625" style="2" customWidth="1"/>
    <col min="11267" max="11267" width="20.42578125" style="2" customWidth="1"/>
    <col min="11268" max="11268" width="15.42578125" style="2" customWidth="1"/>
    <col min="11269" max="11269" width="13.85546875" style="2" customWidth="1"/>
    <col min="11270" max="11270" width="13.28515625" style="2" customWidth="1"/>
    <col min="11271" max="11520" width="9.140625" style="2"/>
    <col min="11521" max="11521" width="28.42578125" style="2" customWidth="1"/>
    <col min="11522" max="11522" width="20.28515625" style="2" customWidth="1"/>
    <col min="11523" max="11523" width="20.42578125" style="2" customWidth="1"/>
    <col min="11524" max="11524" width="15.42578125" style="2" customWidth="1"/>
    <col min="11525" max="11525" width="13.85546875" style="2" customWidth="1"/>
    <col min="11526" max="11526" width="13.28515625" style="2" customWidth="1"/>
    <col min="11527" max="11776" width="9.140625" style="2"/>
    <col min="11777" max="11777" width="28.42578125" style="2" customWidth="1"/>
    <col min="11778" max="11778" width="20.28515625" style="2" customWidth="1"/>
    <col min="11779" max="11779" width="20.42578125" style="2" customWidth="1"/>
    <col min="11780" max="11780" width="15.42578125" style="2" customWidth="1"/>
    <col min="11781" max="11781" width="13.85546875" style="2" customWidth="1"/>
    <col min="11782" max="11782" width="13.28515625" style="2" customWidth="1"/>
    <col min="11783" max="12032" width="9.140625" style="2"/>
    <col min="12033" max="12033" width="28.42578125" style="2" customWidth="1"/>
    <col min="12034" max="12034" width="20.28515625" style="2" customWidth="1"/>
    <col min="12035" max="12035" width="20.42578125" style="2" customWidth="1"/>
    <col min="12036" max="12036" width="15.42578125" style="2" customWidth="1"/>
    <col min="12037" max="12037" width="13.85546875" style="2" customWidth="1"/>
    <col min="12038" max="12038" width="13.28515625" style="2" customWidth="1"/>
    <col min="12039" max="12288" width="9.140625" style="2"/>
    <col min="12289" max="12289" width="28.42578125" style="2" customWidth="1"/>
    <col min="12290" max="12290" width="20.28515625" style="2" customWidth="1"/>
    <col min="12291" max="12291" width="20.42578125" style="2" customWidth="1"/>
    <col min="12292" max="12292" width="15.42578125" style="2" customWidth="1"/>
    <col min="12293" max="12293" width="13.85546875" style="2" customWidth="1"/>
    <col min="12294" max="12294" width="13.28515625" style="2" customWidth="1"/>
    <col min="12295" max="12544" width="9.140625" style="2"/>
    <col min="12545" max="12545" width="28.42578125" style="2" customWidth="1"/>
    <col min="12546" max="12546" width="20.28515625" style="2" customWidth="1"/>
    <col min="12547" max="12547" width="20.42578125" style="2" customWidth="1"/>
    <col min="12548" max="12548" width="15.42578125" style="2" customWidth="1"/>
    <col min="12549" max="12549" width="13.85546875" style="2" customWidth="1"/>
    <col min="12550" max="12550" width="13.28515625" style="2" customWidth="1"/>
    <col min="12551" max="12800" width="9.140625" style="2"/>
    <col min="12801" max="12801" width="28.42578125" style="2" customWidth="1"/>
    <col min="12802" max="12802" width="20.28515625" style="2" customWidth="1"/>
    <col min="12803" max="12803" width="20.42578125" style="2" customWidth="1"/>
    <col min="12804" max="12804" width="15.42578125" style="2" customWidth="1"/>
    <col min="12805" max="12805" width="13.85546875" style="2" customWidth="1"/>
    <col min="12806" max="12806" width="13.28515625" style="2" customWidth="1"/>
    <col min="12807" max="13056" width="9.140625" style="2"/>
    <col min="13057" max="13057" width="28.42578125" style="2" customWidth="1"/>
    <col min="13058" max="13058" width="20.28515625" style="2" customWidth="1"/>
    <col min="13059" max="13059" width="20.42578125" style="2" customWidth="1"/>
    <col min="13060" max="13060" width="15.42578125" style="2" customWidth="1"/>
    <col min="13061" max="13061" width="13.85546875" style="2" customWidth="1"/>
    <col min="13062" max="13062" width="13.28515625" style="2" customWidth="1"/>
    <col min="13063" max="13312" width="9.140625" style="2"/>
    <col min="13313" max="13313" width="28.42578125" style="2" customWidth="1"/>
    <col min="13314" max="13314" width="20.28515625" style="2" customWidth="1"/>
    <col min="13315" max="13315" width="20.42578125" style="2" customWidth="1"/>
    <col min="13316" max="13316" width="15.42578125" style="2" customWidth="1"/>
    <col min="13317" max="13317" width="13.85546875" style="2" customWidth="1"/>
    <col min="13318" max="13318" width="13.28515625" style="2" customWidth="1"/>
    <col min="13319" max="13568" width="9.140625" style="2"/>
    <col min="13569" max="13569" width="28.42578125" style="2" customWidth="1"/>
    <col min="13570" max="13570" width="20.28515625" style="2" customWidth="1"/>
    <col min="13571" max="13571" width="20.42578125" style="2" customWidth="1"/>
    <col min="13572" max="13572" width="15.42578125" style="2" customWidth="1"/>
    <col min="13573" max="13573" width="13.85546875" style="2" customWidth="1"/>
    <col min="13574" max="13574" width="13.28515625" style="2" customWidth="1"/>
    <col min="13575" max="13824" width="9.140625" style="2"/>
    <col min="13825" max="13825" width="28.42578125" style="2" customWidth="1"/>
    <col min="13826" max="13826" width="20.28515625" style="2" customWidth="1"/>
    <col min="13827" max="13827" width="20.42578125" style="2" customWidth="1"/>
    <col min="13828" max="13828" width="15.42578125" style="2" customWidth="1"/>
    <col min="13829" max="13829" width="13.85546875" style="2" customWidth="1"/>
    <col min="13830" max="13830" width="13.28515625" style="2" customWidth="1"/>
    <col min="13831" max="14080" width="9.140625" style="2"/>
    <col min="14081" max="14081" width="28.42578125" style="2" customWidth="1"/>
    <col min="14082" max="14082" width="20.28515625" style="2" customWidth="1"/>
    <col min="14083" max="14083" width="20.42578125" style="2" customWidth="1"/>
    <col min="14084" max="14084" width="15.42578125" style="2" customWidth="1"/>
    <col min="14085" max="14085" width="13.85546875" style="2" customWidth="1"/>
    <col min="14086" max="14086" width="13.28515625" style="2" customWidth="1"/>
    <col min="14087" max="14336" width="9.140625" style="2"/>
    <col min="14337" max="14337" width="28.42578125" style="2" customWidth="1"/>
    <col min="14338" max="14338" width="20.28515625" style="2" customWidth="1"/>
    <col min="14339" max="14339" width="20.42578125" style="2" customWidth="1"/>
    <col min="14340" max="14340" width="15.42578125" style="2" customWidth="1"/>
    <col min="14341" max="14341" width="13.85546875" style="2" customWidth="1"/>
    <col min="14342" max="14342" width="13.28515625" style="2" customWidth="1"/>
    <col min="14343" max="14592" width="9.140625" style="2"/>
    <col min="14593" max="14593" width="28.42578125" style="2" customWidth="1"/>
    <col min="14594" max="14594" width="20.28515625" style="2" customWidth="1"/>
    <col min="14595" max="14595" width="20.42578125" style="2" customWidth="1"/>
    <col min="14596" max="14596" width="15.42578125" style="2" customWidth="1"/>
    <col min="14597" max="14597" width="13.85546875" style="2" customWidth="1"/>
    <col min="14598" max="14598" width="13.28515625" style="2" customWidth="1"/>
    <col min="14599" max="14848" width="9.140625" style="2"/>
    <col min="14849" max="14849" width="28.42578125" style="2" customWidth="1"/>
    <col min="14850" max="14850" width="20.28515625" style="2" customWidth="1"/>
    <col min="14851" max="14851" width="20.42578125" style="2" customWidth="1"/>
    <col min="14852" max="14852" width="15.42578125" style="2" customWidth="1"/>
    <col min="14853" max="14853" width="13.85546875" style="2" customWidth="1"/>
    <col min="14854" max="14854" width="13.28515625" style="2" customWidth="1"/>
    <col min="14855" max="15104" width="9.140625" style="2"/>
    <col min="15105" max="15105" width="28.42578125" style="2" customWidth="1"/>
    <col min="15106" max="15106" width="20.28515625" style="2" customWidth="1"/>
    <col min="15107" max="15107" width="20.42578125" style="2" customWidth="1"/>
    <col min="15108" max="15108" width="15.42578125" style="2" customWidth="1"/>
    <col min="15109" max="15109" width="13.85546875" style="2" customWidth="1"/>
    <col min="15110" max="15110" width="13.28515625" style="2" customWidth="1"/>
    <col min="15111" max="15360" width="9.140625" style="2"/>
    <col min="15361" max="15361" width="28.42578125" style="2" customWidth="1"/>
    <col min="15362" max="15362" width="20.28515625" style="2" customWidth="1"/>
    <col min="15363" max="15363" width="20.42578125" style="2" customWidth="1"/>
    <col min="15364" max="15364" width="15.42578125" style="2" customWidth="1"/>
    <col min="15365" max="15365" width="13.85546875" style="2" customWidth="1"/>
    <col min="15366" max="15366" width="13.28515625" style="2" customWidth="1"/>
    <col min="15367" max="15616" width="9.140625" style="2"/>
    <col min="15617" max="15617" width="28.42578125" style="2" customWidth="1"/>
    <col min="15618" max="15618" width="20.28515625" style="2" customWidth="1"/>
    <col min="15619" max="15619" width="20.42578125" style="2" customWidth="1"/>
    <col min="15620" max="15620" width="15.42578125" style="2" customWidth="1"/>
    <col min="15621" max="15621" width="13.85546875" style="2" customWidth="1"/>
    <col min="15622" max="15622" width="13.28515625" style="2" customWidth="1"/>
    <col min="15623" max="15872" width="9.140625" style="2"/>
    <col min="15873" max="15873" width="28.42578125" style="2" customWidth="1"/>
    <col min="15874" max="15874" width="20.28515625" style="2" customWidth="1"/>
    <col min="15875" max="15875" width="20.42578125" style="2" customWidth="1"/>
    <col min="15876" max="15876" width="15.42578125" style="2" customWidth="1"/>
    <col min="15877" max="15877" width="13.85546875" style="2" customWidth="1"/>
    <col min="15878" max="15878" width="13.28515625" style="2" customWidth="1"/>
    <col min="15879" max="16128" width="9.140625" style="2"/>
    <col min="16129" max="16129" width="28.42578125" style="2" customWidth="1"/>
    <col min="16130" max="16130" width="20.28515625" style="2" customWidth="1"/>
    <col min="16131" max="16131" width="20.42578125" style="2" customWidth="1"/>
    <col min="16132" max="16132" width="15.42578125" style="2" customWidth="1"/>
    <col min="16133" max="16133" width="13.85546875" style="2" customWidth="1"/>
    <col min="16134" max="16134" width="13.28515625" style="2" customWidth="1"/>
    <col min="16135" max="16384" width="9.140625" style="2"/>
  </cols>
  <sheetData>
    <row r="1" spans="1:240" ht="20.100000000000001" customHeight="1" x14ac:dyDescent="0.25">
      <c r="A1" s="128" t="s">
        <v>48</v>
      </c>
      <c r="B1" s="128"/>
      <c r="C1" s="128"/>
      <c r="D1" s="128"/>
      <c r="E1" s="128"/>
    </row>
    <row r="2" spans="1:240" s="1" customFormat="1" ht="20.100000000000001" customHeight="1" x14ac:dyDescent="0.25">
      <c r="A2" s="122" t="s">
        <v>47</v>
      </c>
      <c r="B2" s="122" t="s">
        <v>46</v>
      </c>
      <c r="C2" s="122" t="s">
        <v>45</v>
      </c>
      <c r="D2" s="129" t="s">
        <v>44</v>
      </c>
      <c r="E2" s="13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C2" s="2"/>
      <c r="ID2" s="2"/>
      <c r="IE2" s="2"/>
      <c r="IF2" s="2"/>
    </row>
    <row r="3" spans="1:240" ht="20.100000000000001" customHeight="1" x14ac:dyDescent="0.25">
      <c r="A3" s="124"/>
      <c r="B3" s="124"/>
      <c r="C3" s="124"/>
      <c r="D3" s="3" t="s">
        <v>43</v>
      </c>
      <c r="E3" s="3" t="s">
        <v>42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C3" s="3" t="s">
        <v>41</v>
      </c>
      <c r="ID3" s="3" t="s">
        <v>40</v>
      </c>
      <c r="IE3" s="3" t="s">
        <v>39</v>
      </c>
      <c r="IF3" s="4" t="s">
        <v>38</v>
      </c>
    </row>
    <row r="4" spans="1:240" s="6" customFormat="1" ht="12.95" customHeight="1" x14ac:dyDescent="0.25">
      <c r="A4" s="131" t="s">
        <v>37</v>
      </c>
      <c r="B4" s="131"/>
      <c r="C4" s="131"/>
      <c r="D4" s="5"/>
      <c r="E4" s="5"/>
    </row>
    <row r="5" spans="1:240" ht="12.95" customHeight="1" thickBot="1" x14ac:dyDescent="0.3">
      <c r="A5" s="122" t="s">
        <v>49</v>
      </c>
      <c r="B5" s="122">
        <v>250</v>
      </c>
      <c r="C5" s="7" t="s">
        <v>4</v>
      </c>
      <c r="D5" s="8">
        <v>262.5</v>
      </c>
      <c r="E5" s="8">
        <v>262.5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C5" s="10">
        <v>3.2</v>
      </c>
      <c r="ID5" s="10">
        <v>3.6</v>
      </c>
      <c r="IE5" s="10">
        <v>5.16</v>
      </c>
      <c r="IF5" s="11">
        <v>61</v>
      </c>
    </row>
    <row r="6" spans="1:240" ht="12.95" customHeight="1" thickTop="1" thickBot="1" x14ac:dyDescent="0.3">
      <c r="A6" s="123"/>
      <c r="B6" s="123"/>
      <c r="C6" s="7" t="s">
        <v>36</v>
      </c>
      <c r="D6" s="8">
        <v>15</v>
      </c>
      <c r="E6" s="8">
        <v>15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 t="s">
        <v>35</v>
      </c>
      <c r="HY6" s="9"/>
      <c r="HZ6" s="9"/>
      <c r="IA6" s="9"/>
      <c r="IC6" s="10">
        <v>10.3</v>
      </c>
      <c r="ID6" s="10">
        <v>1</v>
      </c>
      <c r="IE6" s="10">
        <v>67.7</v>
      </c>
      <c r="IF6" s="11">
        <v>328</v>
      </c>
    </row>
    <row r="7" spans="1:240" ht="12.95" customHeight="1" thickTop="1" thickBot="1" x14ac:dyDescent="0.3">
      <c r="A7" s="123"/>
      <c r="B7" s="123"/>
      <c r="C7" s="7" t="s">
        <v>3</v>
      </c>
      <c r="D7" s="8">
        <v>3</v>
      </c>
      <c r="E7" s="8">
        <v>3</v>
      </c>
      <c r="F7" s="9" t="s">
        <v>35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C7" s="10">
        <v>0.5</v>
      </c>
      <c r="ID7" s="10">
        <v>82.5</v>
      </c>
      <c r="IE7" s="10">
        <v>0.8</v>
      </c>
      <c r="IF7" s="11">
        <v>748</v>
      </c>
    </row>
    <row r="8" spans="1:240" ht="12.95" customHeight="1" thickTop="1" thickBot="1" x14ac:dyDescent="0.3">
      <c r="A8" s="123"/>
      <c r="B8" s="123"/>
      <c r="C8" s="7" t="s">
        <v>11</v>
      </c>
      <c r="D8" s="8">
        <v>3</v>
      </c>
      <c r="E8" s="8">
        <v>3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C8" s="10">
        <v>0</v>
      </c>
      <c r="ID8" s="10">
        <v>0</v>
      </c>
      <c r="IE8" s="10">
        <v>99.8</v>
      </c>
      <c r="IF8" s="11">
        <v>379</v>
      </c>
    </row>
    <row r="9" spans="1:240" ht="12.95" customHeight="1" thickTop="1" thickBot="1" x14ac:dyDescent="0.3">
      <c r="A9" s="12" t="s">
        <v>50</v>
      </c>
      <c r="B9" s="13" t="s">
        <v>51</v>
      </c>
      <c r="C9" s="7" t="s">
        <v>14</v>
      </c>
      <c r="D9" s="3">
        <v>50</v>
      </c>
      <c r="E9" s="3">
        <v>40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C9" s="10">
        <v>12.7</v>
      </c>
      <c r="ID9" s="10">
        <v>11.5</v>
      </c>
      <c r="IE9" s="10">
        <v>0.7</v>
      </c>
      <c r="IF9" s="11">
        <v>157</v>
      </c>
    </row>
    <row r="10" spans="1:240" ht="12.95" customHeight="1" thickTop="1" thickBot="1" x14ac:dyDescent="0.3">
      <c r="A10" s="122" t="s">
        <v>13</v>
      </c>
      <c r="B10" s="122">
        <v>150</v>
      </c>
      <c r="C10" s="7" t="s">
        <v>12</v>
      </c>
      <c r="D10" s="8">
        <v>2</v>
      </c>
      <c r="E10" s="8">
        <v>2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 t="s">
        <v>52</v>
      </c>
      <c r="HY10" s="9"/>
      <c r="HZ10" s="9"/>
      <c r="IA10" s="9"/>
      <c r="IC10" s="10">
        <v>12.9</v>
      </c>
      <c r="ID10" s="10">
        <v>53.2</v>
      </c>
      <c r="IE10" s="10">
        <v>3.5</v>
      </c>
      <c r="IF10" s="11">
        <v>380</v>
      </c>
    </row>
    <row r="11" spans="1:240" ht="12.95" customHeight="1" thickTop="1" thickBot="1" x14ac:dyDescent="0.3">
      <c r="A11" s="123"/>
      <c r="B11" s="123"/>
      <c r="C11" s="7" t="s">
        <v>4</v>
      </c>
      <c r="D11" s="8">
        <v>158</v>
      </c>
      <c r="E11" s="8">
        <v>158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C11" s="10">
        <v>3.2</v>
      </c>
      <c r="ID11" s="10">
        <v>3.6</v>
      </c>
      <c r="IE11" s="10">
        <v>5.16</v>
      </c>
      <c r="IF11" s="11">
        <v>61</v>
      </c>
    </row>
    <row r="12" spans="1:240" ht="12.95" customHeight="1" thickTop="1" thickBot="1" x14ac:dyDescent="0.3">
      <c r="A12" s="123"/>
      <c r="B12" s="123"/>
      <c r="C12" s="7" t="s">
        <v>11</v>
      </c>
      <c r="D12" s="8">
        <v>15</v>
      </c>
      <c r="E12" s="8">
        <v>15</v>
      </c>
      <c r="F12" s="9" t="s">
        <v>52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C12" s="10">
        <v>0</v>
      </c>
      <c r="ID12" s="10">
        <v>0</v>
      </c>
      <c r="IE12" s="10">
        <v>99.8</v>
      </c>
      <c r="IF12" s="11">
        <v>379</v>
      </c>
    </row>
    <row r="13" spans="1:240" ht="12.95" customHeight="1" thickTop="1" thickBot="1" x14ac:dyDescent="0.3">
      <c r="A13" s="12" t="s">
        <v>10</v>
      </c>
      <c r="B13" s="13" t="s">
        <v>18</v>
      </c>
      <c r="C13" s="7" t="s">
        <v>10</v>
      </c>
      <c r="D13" s="3">
        <v>40</v>
      </c>
      <c r="E13" s="3">
        <v>40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C13" s="10">
        <v>7.63</v>
      </c>
      <c r="ID13" s="10">
        <v>0.86</v>
      </c>
      <c r="IE13" s="10">
        <v>50.15</v>
      </c>
      <c r="IF13" s="11">
        <v>239.06</v>
      </c>
    </row>
    <row r="14" spans="1:240" ht="12.95" customHeight="1" thickTop="1" x14ac:dyDescent="0.25">
      <c r="A14" s="131" t="s">
        <v>30</v>
      </c>
      <c r="B14" s="131"/>
      <c r="C14" s="7"/>
      <c r="D14" s="5"/>
      <c r="E14" s="3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</row>
    <row r="15" spans="1:240" ht="12.95" customHeight="1" thickBot="1" x14ac:dyDescent="0.3">
      <c r="A15" s="122" t="s">
        <v>53</v>
      </c>
      <c r="B15" s="125" t="s">
        <v>54</v>
      </c>
      <c r="C15" s="7" t="s">
        <v>55</v>
      </c>
      <c r="D15" s="3">
        <v>67</v>
      </c>
      <c r="E15" s="3">
        <v>50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C15" s="10">
        <v>2</v>
      </c>
      <c r="ID15" s="10">
        <v>0.4</v>
      </c>
      <c r="IE15" s="10">
        <v>18.100000000000001</v>
      </c>
      <c r="IF15" s="11">
        <v>80</v>
      </c>
    </row>
    <row r="16" spans="1:240" ht="12.95" customHeight="1" thickTop="1" x14ac:dyDescent="0.25">
      <c r="A16" s="123"/>
      <c r="B16" s="126"/>
      <c r="C16" s="7" t="s">
        <v>56</v>
      </c>
      <c r="D16" s="3">
        <v>30</v>
      </c>
      <c r="E16" s="3">
        <v>30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 t="s">
        <v>57</v>
      </c>
      <c r="HY16" s="9"/>
      <c r="HZ16" s="9"/>
      <c r="IA16" s="9"/>
      <c r="IB16" s="9"/>
      <c r="IC16" s="2">
        <v>13.28</v>
      </c>
      <c r="ID16" s="2">
        <v>8.6</v>
      </c>
      <c r="IE16" s="2">
        <v>0</v>
      </c>
      <c r="IF16" s="2">
        <v>132</v>
      </c>
    </row>
    <row r="17" spans="1:240" ht="12.95" customHeight="1" thickBot="1" x14ac:dyDescent="0.3">
      <c r="A17" s="123"/>
      <c r="B17" s="126"/>
      <c r="C17" s="7" t="s">
        <v>28</v>
      </c>
      <c r="D17" s="3">
        <v>10</v>
      </c>
      <c r="E17" s="3">
        <v>10</v>
      </c>
      <c r="F17" s="9" t="s">
        <v>57</v>
      </c>
      <c r="G17" s="9"/>
      <c r="H17" s="9">
        <v>150</v>
      </c>
      <c r="I17" s="9">
        <v>250</v>
      </c>
      <c r="J17" s="9">
        <v>6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14">
        <v>7</v>
      </c>
      <c r="ID17" s="14">
        <v>1</v>
      </c>
      <c r="IE17" s="14">
        <v>73.2</v>
      </c>
      <c r="IF17" s="15">
        <v>330</v>
      </c>
    </row>
    <row r="18" spans="1:240" ht="12.95" customHeight="1" thickTop="1" thickBot="1" x14ac:dyDescent="0.3">
      <c r="A18" s="123"/>
      <c r="B18" s="126"/>
      <c r="C18" s="7" t="s">
        <v>26</v>
      </c>
      <c r="D18" s="3">
        <v>12</v>
      </c>
      <c r="E18" s="3">
        <v>10</v>
      </c>
      <c r="F18" s="9"/>
      <c r="G18" s="9"/>
      <c r="H18" s="9"/>
      <c r="I18" s="9"/>
      <c r="J18" s="9">
        <f>J17/H17*I17</f>
        <v>10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C18" s="10">
        <v>1.4</v>
      </c>
      <c r="ID18" s="10">
        <v>0</v>
      </c>
      <c r="IE18" s="10">
        <v>10.4</v>
      </c>
      <c r="IF18" s="11">
        <v>41</v>
      </c>
    </row>
    <row r="19" spans="1:240" ht="12.95" customHeight="1" thickTop="1" thickBot="1" x14ac:dyDescent="0.3">
      <c r="A19" s="123"/>
      <c r="B19" s="126"/>
      <c r="C19" s="7" t="s">
        <v>25</v>
      </c>
      <c r="D19" s="3">
        <v>12</v>
      </c>
      <c r="E19" s="3">
        <v>10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C19" s="10">
        <v>1.3</v>
      </c>
      <c r="ID19" s="10">
        <v>0.1</v>
      </c>
      <c r="IE19" s="10">
        <v>9.3000000000000007</v>
      </c>
      <c r="IF19" s="11">
        <v>34</v>
      </c>
    </row>
    <row r="20" spans="1:240" ht="12.95" customHeight="1" thickTop="1" thickBot="1" x14ac:dyDescent="0.3">
      <c r="A20" s="123"/>
      <c r="B20" s="126"/>
      <c r="C20" s="7" t="s">
        <v>58</v>
      </c>
      <c r="D20" s="3">
        <v>4</v>
      </c>
      <c r="E20" s="3">
        <v>3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C20" s="10">
        <v>1.3</v>
      </c>
      <c r="ID20" s="10">
        <v>0</v>
      </c>
      <c r="IE20" s="10">
        <v>5.2</v>
      </c>
      <c r="IF20" s="11">
        <v>19</v>
      </c>
    </row>
    <row r="21" spans="1:240" ht="12.95" customHeight="1" thickTop="1" thickBot="1" x14ac:dyDescent="0.3">
      <c r="A21" s="123"/>
      <c r="B21" s="126"/>
      <c r="C21" s="7" t="s">
        <v>3</v>
      </c>
      <c r="D21" s="3">
        <v>5</v>
      </c>
      <c r="E21" s="3">
        <v>5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C21" s="10">
        <v>0.5</v>
      </c>
      <c r="ID21" s="10">
        <v>82.5</v>
      </c>
      <c r="IE21" s="10">
        <v>0.8</v>
      </c>
      <c r="IF21" s="11">
        <v>748</v>
      </c>
    </row>
    <row r="22" spans="1:240" ht="12.95" customHeight="1" thickTop="1" thickBot="1" x14ac:dyDescent="0.3">
      <c r="A22" s="123"/>
      <c r="B22" s="126"/>
      <c r="C22" s="7" t="s">
        <v>2</v>
      </c>
      <c r="D22" s="3">
        <v>5</v>
      </c>
      <c r="E22" s="3">
        <v>5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C22" s="10">
        <v>2.4</v>
      </c>
      <c r="ID22" s="10">
        <v>30</v>
      </c>
      <c r="IE22" s="10">
        <v>3.18</v>
      </c>
      <c r="IF22" s="11">
        <v>294</v>
      </c>
    </row>
    <row r="23" spans="1:240" ht="12.95" customHeight="1" thickTop="1" x14ac:dyDescent="0.25">
      <c r="A23" s="123"/>
      <c r="B23" s="126"/>
      <c r="C23" s="7" t="s">
        <v>59</v>
      </c>
      <c r="D23" s="8">
        <v>32</v>
      </c>
      <c r="E23" s="8">
        <v>32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C23" s="2">
        <v>13.28</v>
      </c>
      <c r="ID23" s="2">
        <v>8.6</v>
      </c>
      <c r="IE23" s="2">
        <v>0</v>
      </c>
      <c r="IF23" s="2">
        <v>132</v>
      </c>
    </row>
    <row r="24" spans="1:240" ht="12.95" customHeight="1" x14ac:dyDescent="0.25">
      <c r="A24" s="124"/>
      <c r="B24" s="127"/>
      <c r="C24" s="7" t="s">
        <v>0</v>
      </c>
      <c r="D24" s="16">
        <v>2</v>
      </c>
      <c r="E24" s="16"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X24" s="2">
        <v>0</v>
      </c>
      <c r="HY24" s="2">
        <v>0</v>
      </c>
      <c r="HZ24" s="2">
        <v>0</v>
      </c>
      <c r="IA24" s="2">
        <v>0</v>
      </c>
      <c r="IB24" s="2"/>
    </row>
    <row r="25" spans="1:240" ht="12.95" customHeight="1" x14ac:dyDescent="0.25">
      <c r="A25" s="122" t="s">
        <v>60</v>
      </c>
      <c r="B25" s="125" t="s">
        <v>61</v>
      </c>
      <c r="C25" s="7" t="s">
        <v>56</v>
      </c>
      <c r="D25" s="8">
        <v>38</v>
      </c>
      <c r="E25" s="8">
        <v>38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C25" s="2">
        <v>13.28</v>
      </c>
      <c r="ID25" s="2">
        <v>8.6</v>
      </c>
      <c r="IE25" s="2">
        <v>0</v>
      </c>
      <c r="IF25" s="2">
        <v>132</v>
      </c>
    </row>
    <row r="26" spans="1:240" ht="12.95" customHeight="1" thickBot="1" x14ac:dyDescent="0.3">
      <c r="A26" s="123"/>
      <c r="B26" s="126"/>
      <c r="C26" s="7" t="s">
        <v>55</v>
      </c>
      <c r="D26" s="8">
        <v>68</v>
      </c>
      <c r="E26" s="8">
        <v>51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C26" s="10">
        <v>2</v>
      </c>
      <c r="ID26" s="10">
        <v>0.4</v>
      </c>
      <c r="IE26" s="10">
        <v>18.100000000000001</v>
      </c>
      <c r="IF26" s="11">
        <v>80</v>
      </c>
    </row>
    <row r="27" spans="1:240" ht="12.95" customHeight="1" thickTop="1" thickBot="1" x14ac:dyDescent="0.3">
      <c r="A27" s="123"/>
      <c r="B27" s="126"/>
      <c r="C27" s="7" t="s">
        <v>25</v>
      </c>
      <c r="D27" s="8">
        <v>31</v>
      </c>
      <c r="E27" s="8">
        <v>25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>
        <v>107</v>
      </c>
      <c r="IA27" s="9"/>
      <c r="IC27" s="10">
        <v>1.3</v>
      </c>
      <c r="ID27" s="10">
        <v>0.1</v>
      </c>
      <c r="IE27" s="10">
        <v>9.3000000000000007</v>
      </c>
      <c r="IF27" s="11">
        <v>34</v>
      </c>
    </row>
    <row r="28" spans="1:240" ht="12.95" customHeight="1" thickTop="1" thickBot="1" x14ac:dyDescent="0.3">
      <c r="A28" s="123"/>
      <c r="B28" s="126"/>
      <c r="C28" s="7" t="s">
        <v>26</v>
      </c>
      <c r="D28" s="8">
        <v>15</v>
      </c>
      <c r="E28" s="8">
        <v>13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 t="s">
        <v>62</v>
      </c>
      <c r="HY28" s="9"/>
      <c r="HZ28" s="9">
        <v>250</v>
      </c>
      <c r="IA28" s="9"/>
      <c r="IC28" s="10">
        <v>1.4</v>
      </c>
      <c r="ID28" s="10">
        <v>0</v>
      </c>
      <c r="IE28" s="10">
        <v>10.4</v>
      </c>
      <c r="IF28" s="11">
        <v>41</v>
      </c>
    </row>
    <row r="29" spans="1:240" ht="12.95" customHeight="1" thickTop="1" thickBot="1" x14ac:dyDescent="0.3">
      <c r="A29" s="123"/>
      <c r="B29" s="126"/>
      <c r="C29" s="7" t="s">
        <v>63</v>
      </c>
      <c r="D29" s="8">
        <v>33</v>
      </c>
      <c r="E29" s="8">
        <v>25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>
        <f>HZ27/HZ28*160</f>
        <v>68.48</v>
      </c>
      <c r="IA29" s="9"/>
      <c r="IC29" s="10">
        <v>1.5</v>
      </c>
      <c r="ID29" s="10">
        <v>0</v>
      </c>
      <c r="IE29" s="10">
        <v>3.1</v>
      </c>
      <c r="IF29" s="11">
        <v>27</v>
      </c>
    </row>
    <row r="30" spans="1:240" ht="12.95" customHeight="1" thickTop="1" thickBot="1" x14ac:dyDescent="0.3">
      <c r="A30" s="123"/>
      <c r="B30" s="126"/>
      <c r="C30" s="7" t="s">
        <v>64</v>
      </c>
      <c r="D30" s="8">
        <v>40</v>
      </c>
      <c r="E30" s="8">
        <v>31</v>
      </c>
      <c r="F30" s="9" t="s">
        <v>62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C30" s="10">
        <v>1.8</v>
      </c>
      <c r="ID30" s="10">
        <v>0.2</v>
      </c>
      <c r="IE30" s="10">
        <v>6.8</v>
      </c>
      <c r="IF30" s="11">
        <v>27</v>
      </c>
    </row>
    <row r="31" spans="1:240" ht="12.95" customHeight="1" thickTop="1" thickBot="1" x14ac:dyDescent="0.3">
      <c r="A31" s="123"/>
      <c r="B31" s="126"/>
      <c r="C31" s="7" t="s">
        <v>3</v>
      </c>
      <c r="D31" s="8">
        <v>9</v>
      </c>
      <c r="E31" s="8">
        <v>9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C31" s="10">
        <v>0.5</v>
      </c>
      <c r="ID31" s="10">
        <v>82.5</v>
      </c>
      <c r="IE31" s="10">
        <v>0.8</v>
      </c>
      <c r="IF31" s="11">
        <v>748</v>
      </c>
    </row>
    <row r="32" spans="1:240" ht="12.95" customHeight="1" thickTop="1" thickBot="1" x14ac:dyDescent="0.3">
      <c r="A32" s="123"/>
      <c r="B32" s="126"/>
      <c r="C32" s="7" t="s">
        <v>1</v>
      </c>
      <c r="D32" s="8">
        <v>6</v>
      </c>
      <c r="E32" s="8">
        <v>6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C32" s="10">
        <v>10.6</v>
      </c>
      <c r="ID32" s="10">
        <v>1.3</v>
      </c>
      <c r="IE32" s="10">
        <v>67.400000000000006</v>
      </c>
      <c r="IF32" s="11">
        <v>331</v>
      </c>
    </row>
    <row r="33" spans="1:240" ht="12.95" customHeight="1" thickTop="1" thickBot="1" x14ac:dyDescent="0.3">
      <c r="A33" s="123"/>
      <c r="B33" s="126"/>
      <c r="C33" s="7" t="s">
        <v>29</v>
      </c>
      <c r="D33" s="8">
        <v>6</v>
      </c>
      <c r="E33" s="8">
        <v>6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C33" s="10">
        <v>4.8</v>
      </c>
      <c r="ID33" s="10">
        <v>0</v>
      </c>
      <c r="IE33" s="10">
        <v>20.100000000000001</v>
      </c>
      <c r="IF33" s="11">
        <v>99</v>
      </c>
    </row>
    <row r="34" spans="1:240" ht="12.95" customHeight="1" thickTop="1" thickBot="1" x14ac:dyDescent="0.3">
      <c r="A34" s="123"/>
      <c r="B34" s="126"/>
      <c r="C34" s="7" t="s">
        <v>0</v>
      </c>
      <c r="D34" s="8">
        <v>2</v>
      </c>
      <c r="E34" s="8"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C34" s="10"/>
      <c r="ID34" s="10"/>
      <c r="IE34" s="10"/>
      <c r="IF34" s="11"/>
    </row>
    <row r="35" spans="1:240" ht="12.95" customHeight="1" thickTop="1" thickBot="1" x14ac:dyDescent="0.3">
      <c r="A35" s="124"/>
      <c r="B35" s="127"/>
      <c r="C35" s="7" t="s">
        <v>11</v>
      </c>
      <c r="D35" s="8">
        <v>3</v>
      </c>
      <c r="E35" s="8">
        <v>3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C35" s="10">
        <v>0</v>
      </c>
      <c r="ID35" s="10">
        <v>0</v>
      </c>
      <c r="IE35" s="10">
        <v>99.8</v>
      </c>
      <c r="IF35" s="11">
        <v>379</v>
      </c>
    </row>
    <row r="36" spans="1:240" ht="12.95" customHeight="1" thickTop="1" thickBot="1" x14ac:dyDescent="0.3">
      <c r="A36" s="122" t="s">
        <v>65</v>
      </c>
      <c r="B36" s="122">
        <v>50</v>
      </c>
      <c r="C36" s="7" t="s">
        <v>66</v>
      </c>
      <c r="D36" s="8">
        <v>63</v>
      </c>
      <c r="E36" s="8">
        <v>50.4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C36" s="10">
        <v>1.9</v>
      </c>
      <c r="ID36" s="10">
        <v>0.2</v>
      </c>
      <c r="IE36" s="10">
        <v>8</v>
      </c>
      <c r="IF36" s="11">
        <v>35</v>
      </c>
    </row>
    <row r="37" spans="1:240" ht="12.95" customHeight="1" thickTop="1" thickBot="1" x14ac:dyDescent="0.3">
      <c r="A37" s="124"/>
      <c r="B37" s="124"/>
      <c r="C37" s="7" t="s">
        <v>0</v>
      </c>
      <c r="D37" s="8">
        <v>1</v>
      </c>
      <c r="E37" s="8">
        <v>1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C37" s="10"/>
      <c r="ID37" s="10"/>
      <c r="IE37" s="10"/>
      <c r="IF37" s="11"/>
    </row>
    <row r="38" spans="1:240" ht="12.95" customHeight="1" thickTop="1" thickBot="1" x14ac:dyDescent="0.3">
      <c r="A38" s="3" t="s">
        <v>31</v>
      </c>
      <c r="B38" s="8">
        <v>150</v>
      </c>
      <c r="C38" s="7" t="s">
        <v>31</v>
      </c>
      <c r="D38" s="3">
        <v>150</v>
      </c>
      <c r="E38" s="3">
        <v>150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C38" s="10">
        <v>0.3</v>
      </c>
      <c r="ID38" s="10">
        <v>0</v>
      </c>
      <c r="IE38" s="10">
        <v>7.23</v>
      </c>
      <c r="IF38" s="11">
        <v>38</v>
      </c>
    </row>
    <row r="39" spans="1:240" ht="12.95" customHeight="1" thickTop="1" thickBot="1" x14ac:dyDescent="0.3">
      <c r="A39" s="3" t="s">
        <v>10</v>
      </c>
      <c r="B39" s="3">
        <v>40</v>
      </c>
      <c r="C39" s="7" t="s">
        <v>10</v>
      </c>
      <c r="D39" s="3">
        <v>40</v>
      </c>
      <c r="E39" s="3">
        <v>40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C39" s="10">
        <v>7.63</v>
      </c>
      <c r="ID39" s="10">
        <v>0.86</v>
      </c>
      <c r="IE39" s="10">
        <v>50.15</v>
      </c>
      <c r="IF39" s="11">
        <v>239.06</v>
      </c>
    </row>
    <row r="40" spans="1:240" ht="12.95" customHeight="1" thickTop="1" x14ac:dyDescent="0.25">
      <c r="A40" s="132" t="s">
        <v>17</v>
      </c>
      <c r="B40" s="133"/>
      <c r="C40" s="7"/>
      <c r="D40" s="3"/>
      <c r="E40" s="12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</row>
    <row r="41" spans="1:240" ht="12.95" customHeight="1" x14ac:dyDescent="0.25">
      <c r="A41" s="122" t="s">
        <v>67</v>
      </c>
      <c r="B41" s="122">
        <v>100</v>
      </c>
      <c r="C41" s="7" t="s">
        <v>15</v>
      </c>
      <c r="D41" s="8">
        <v>94</v>
      </c>
      <c r="E41" s="8">
        <v>93</v>
      </c>
      <c r="F41" s="9" t="s">
        <v>68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18"/>
      <c r="HZ41" s="18"/>
      <c r="IA41" s="9"/>
      <c r="IC41" s="2">
        <v>16.7</v>
      </c>
      <c r="ID41" s="2">
        <v>9</v>
      </c>
      <c r="IE41" s="2">
        <v>1.3</v>
      </c>
      <c r="IF41" s="2">
        <v>156</v>
      </c>
    </row>
    <row r="42" spans="1:240" ht="12.95" customHeight="1" thickBot="1" x14ac:dyDescent="0.3">
      <c r="A42" s="123"/>
      <c r="B42" s="123"/>
      <c r="C42" s="7" t="s">
        <v>3</v>
      </c>
      <c r="D42" s="8">
        <v>3</v>
      </c>
      <c r="E42" s="8">
        <v>3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18"/>
      <c r="HZ42" s="18"/>
      <c r="IA42" s="9"/>
      <c r="IC42" s="10">
        <v>0.5</v>
      </c>
      <c r="ID42" s="10">
        <v>82.5</v>
      </c>
      <c r="IE42" s="10">
        <v>0.8</v>
      </c>
      <c r="IF42" s="11">
        <v>748</v>
      </c>
    </row>
    <row r="43" spans="1:240" s="1" customFormat="1" ht="12.95" customHeight="1" thickTop="1" thickBot="1" x14ac:dyDescent="0.3">
      <c r="A43" s="123"/>
      <c r="B43" s="123"/>
      <c r="C43" s="7" t="s">
        <v>8</v>
      </c>
      <c r="D43" s="8">
        <v>3</v>
      </c>
      <c r="E43" s="8">
        <v>3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18"/>
      <c r="HZ43" s="18"/>
      <c r="IA43" s="9"/>
      <c r="IC43" s="10">
        <v>8.5</v>
      </c>
      <c r="ID43" s="10">
        <v>10.8</v>
      </c>
      <c r="IE43" s="10">
        <v>69.63</v>
      </c>
      <c r="IF43" s="11">
        <v>398</v>
      </c>
    </row>
    <row r="44" spans="1:240" ht="12.95" customHeight="1" thickTop="1" thickBot="1" x14ac:dyDescent="0.3">
      <c r="A44" s="123"/>
      <c r="B44" s="123"/>
      <c r="C44" s="7" t="s">
        <v>69</v>
      </c>
      <c r="D44" s="8">
        <v>8</v>
      </c>
      <c r="E44" s="8">
        <v>8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 t="s">
        <v>68</v>
      </c>
      <c r="HY44" s="18"/>
      <c r="HZ44" s="18"/>
      <c r="IA44" s="9"/>
      <c r="IC44" s="10">
        <v>10.6</v>
      </c>
      <c r="ID44" s="10">
        <v>1.3</v>
      </c>
      <c r="IE44" s="10">
        <v>67.400000000000006</v>
      </c>
      <c r="IF44" s="11">
        <v>331</v>
      </c>
    </row>
    <row r="45" spans="1:240" ht="12.95" customHeight="1" thickTop="1" thickBot="1" x14ac:dyDescent="0.3">
      <c r="A45" s="123"/>
      <c r="B45" s="123"/>
      <c r="C45" s="7" t="s">
        <v>14</v>
      </c>
      <c r="D45" s="8">
        <v>3</v>
      </c>
      <c r="E45" s="8">
        <v>3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18"/>
      <c r="HZ45" s="18"/>
      <c r="IA45" s="9"/>
      <c r="IC45" s="10">
        <v>12.7</v>
      </c>
      <c r="ID45" s="10">
        <v>11.5</v>
      </c>
      <c r="IE45" s="10">
        <v>0.7</v>
      </c>
      <c r="IF45" s="11">
        <v>157</v>
      </c>
    </row>
    <row r="46" spans="1:240" ht="12.95" customHeight="1" thickTop="1" thickBot="1" x14ac:dyDescent="0.3">
      <c r="A46" s="123"/>
      <c r="B46" s="123"/>
      <c r="C46" s="7" t="s">
        <v>11</v>
      </c>
      <c r="D46" s="8">
        <v>7</v>
      </c>
      <c r="E46" s="8">
        <v>7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18"/>
      <c r="HZ46" s="18"/>
      <c r="IA46" s="9"/>
      <c r="IC46" s="10">
        <v>0</v>
      </c>
      <c r="ID46" s="10">
        <v>0</v>
      </c>
      <c r="IE46" s="10">
        <v>99.8</v>
      </c>
      <c r="IF46" s="11">
        <v>379</v>
      </c>
    </row>
    <row r="47" spans="1:240" ht="12.95" customHeight="1" thickTop="1" thickBot="1" x14ac:dyDescent="0.3">
      <c r="A47" s="124"/>
      <c r="B47" s="124"/>
      <c r="C47" s="7" t="s">
        <v>2</v>
      </c>
      <c r="D47" s="8">
        <v>3</v>
      </c>
      <c r="E47" s="8">
        <v>3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18"/>
      <c r="HZ47" s="18"/>
      <c r="IA47" s="9"/>
      <c r="IC47" s="10">
        <v>2.4</v>
      </c>
      <c r="ID47" s="10">
        <v>30</v>
      </c>
      <c r="IE47" s="10">
        <v>3.18</v>
      </c>
      <c r="IF47" s="11">
        <v>294</v>
      </c>
    </row>
    <row r="48" spans="1:240" ht="12.95" customHeight="1" thickTop="1" thickBot="1" x14ac:dyDescent="0.3">
      <c r="A48" s="3" t="s">
        <v>70</v>
      </c>
      <c r="B48" s="3">
        <v>20</v>
      </c>
      <c r="C48" s="7" t="s">
        <v>70</v>
      </c>
      <c r="D48" s="8">
        <v>20</v>
      </c>
      <c r="E48" s="8">
        <v>20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C48" s="14">
        <v>26</v>
      </c>
      <c r="ID48" s="14">
        <v>26.8</v>
      </c>
      <c r="IE48" s="14">
        <v>0</v>
      </c>
      <c r="IF48" s="15">
        <v>352</v>
      </c>
    </row>
    <row r="49" spans="1:240" ht="12.95" customHeight="1" thickTop="1" thickBot="1" x14ac:dyDescent="0.3">
      <c r="A49" s="122" t="s">
        <v>34</v>
      </c>
      <c r="B49" s="122">
        <v>150</v>
      </c>
      <c r="C49" s="7" t="s">
        <v>33</v>
      </c>
      <c r="D49" s="16">
        <v>0.3</v>
      </c>
      <c r="E49" s="16">
        <v>0.3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2"/>
      <c r="IC49" s="10">
        <v>20</v>
      </c>
      <c r="ID49" s="10">
        <v>5.0999999999999996</v>
      </c>
      <c r="IE49" s="10">
        <v>15</v>
      </c>
      <c r="IF49" s="11">
        <v>186</v>
      </c>
    </row>
    <row r="50" spans="1:240" ht="12.95" customHeight="1" thickTop="1" thickBot="1" x14ac:dyDescent="0.3">
      <c r="A50" s="124"/>
      <c r="B50" s="124"/>
      <c r="C50" s="7" t="s">
        <v>11</v>
      </c>
      <c r="D50" s="3">
        <v>11</v>
      </c>
      <c r="E50" s="3">
        <v>11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 t="s">
        <v>71</v>
      </c>
      <c r="HY50" s="9"/>
      <c r="HZ50" s="9"/>
      <c r="IA50" s="9"/>
      <c r="IB50" s="2"/>
      <c r="IC50" s="10">
        <v>0</v>
      </c>
      <c r="ID50" s="10">
        <v>0</v>
      </c>
      <c r="IE50" s="10">
        <v>99.8</v>
      </c>
      <c r="IF50" s="11">
        <v>379</v>
      </c>
    </row>
    <row r="51" spans="1:240" ht="12.95" customHeight="1" thickTop="1" thickBot="1" x14ac:dyDescent="0.3">
      <c r="A51" s="3" t="s">
        <v>10</v>
      </c>
      <c r="B51" s="3">
        <v>40</v>
      </c>
      <c r="C51" s="7" t="s">
        <v>10</v>
      </c>
      <c r="D51" s="3">
        <v>40</v>
      </c>
      <c r="E51" s="3">
        <v>40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C51" s="10">
        <v>7.63</v>
      </c>
      <c r="ID51" s="10">
        <v>0.86</v>
      </c>
      <c r="IE51" s="10">
        <v>50.15</v>
      </c>
      <c r="IF51" s="11">
        <v>239.06</v>
      </c>
    </row>
    <row r="52" spans="1:240" ht="13.5" thickTop="1" x14ac:dyDescent="0.25"/>
  </sheetData>
  <sheetProtection password="CB66" sheet="1"/>
  <mergeCells count="22">
    <mergeCell ref="A49:A50"/>
    <mergeCell ref="B49:B50"/>
    <mergeCell ref="A25:A35"/>
    <mergeCell ref="B25:B35"/>
    <mergeCell ref="A36:A37"/>
    <mergeCell ref="B36:B37"/>
    <mergeCell ref="A40:B40"/>
    <mergeCell ref="A41:A47"/>
    <mergeCell ref="B41:B47"/>
    <mergeCell ref="A15:A24"/>
    <mergeCell ref="B15:B24"/>
    <mergeCell ref="A1:E1"/>
    <mergeCell ref="A2:A3"/>
    <mergeCell ref="B2:B3"/>
    <mergeCell ref="C2:C3"/>
    <mergeCell ref="D2:E2"/>
    <mergeCell ref="A4:C4"/>
    <mergeCell ref="A5:A8"/>
    <mergeCell ref="B5:B8"/>
    <mergeCell ref="A10:A12"/>
    <mergeCell ref="B10:B12"/>
    <mergeCell ref="A14:B14"/>
  </mergeCells>
  <pageMargins left="0.23622047244094491" right="0.23622047244094491" top="0.74803149606299213" bottom="0.74803149606299213" header="0.31496062992125984" footer="0.31496062992125984"/>
  <pageSetup paperSize="9" scale="62" orientation="portrait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X46"/>
  <sheetViews>
    <sheetView zoomScaleSheetLayoutView="100" workbookViewId="0">
      <selection sqref="A1:E45"/>
    </sheetView>
  </sheetViews>
  <sheetFormatPr defaultRowHeight="12.75" x14ac:dyDescent="0.25"/>
  <cols>
    <col min="1" max="1" width="25.7109375" style="1" customWidth="1"/>
    <col min="2" max="3" width="20.7109375" style="1" customWidth="1"/>
    <col min="4" max="5" width="15.7109375" style="1" customWidth="1"/>
    <col min="6" max="6" width="15.28515625" style="1" customWidth="1"/>
    <col min="7" max="227" width="9.5703125" style="1" customWidth="1"/>
    <col min="228" max="228" width="9.140625" style="1"/>
    <col min="229" max="256" width="9.140625" style="2"/>
    <col min="257" max="257" width="25.7109375" style="2" customWidth="1"/>
    <col min="258" max="259" width="20.7109375" style="2" customWidth="1"/>
    <col min="260" max="261" width="15.7109375" style="2" customWidth="1"/>
    <col min="262" max="262" width="15.28515625" style="2" customWidth="1"/>
    <col min="263" max="483" width="9.5703125" style="2" customWidth="1"/>
    <col min="484" max="512" width="9.140625" style="2"/>
    <col min="513" max="513" width="25.7109375" style="2" customWidth="1"/>
    <col min="514" max="515" width="20.7109375" style="2" customWidth="1"/>
    <col min="516" max="517" width="15.7109375" style="2" customWidth="1"/>
    <col min="518" max="518" width="15.28515625" style="2" customWidth="1"/>
    <col min="519" max="739" width="9.5703125" style="2" customWidth="1"/>
    <col min="740" max="768" width="9.140625" style="2"/>
    <col min="769" max="769" width="25.7109375" style="2" customWidth="1"/>
    <col min="770" max="771" width="20.7109375" style="2" customWidth="1"/>
    <col min="772" max="773" width="15.7109375" style="2" customWidth="1"/>
    <col min="774" max="774" width="15.28515625" style="2" customWidth="1"/>
    <col min="775" max="995" width="9.5703125" style="2" customWidth="1"/>
    <col min="996" max="1024" width="9.140625" style="2"/>
    <col min="1025" max="1025" width="25.7109375" style="2" customWidth="1"/>
    <col min="1026" max="1027" width="20.7109375" style="2" customWidth="1"/>
    <col min="1028" max="1029" width="15.7109375" style="2" customWidth="1"/>
    <col min="1030" max="1030" width="15.28515625" style="2" customWidth="1"/>
    <col min="1031" max="1251" width="9.5703125" style="2" customWidth="1"/>
    <col min="1252" max="1280" width="9.140625" style="2"/>
    <col min="1281" max="1281" width="25.7109375" style="2" customWidth="1"/>
    <col min="1282" max="1283" width="20.7109375" style="2" customWidth="1"/>
    <col min="1284" max="1285" width="15.7109375" style="2" customWidth="1"/>
    <col min="1286" max="1286" width="15.28515625" style="2" customWidth="1"/>
    <col min="1287" max="1507" width="9.5703125" style="2" customWidth="1"/>
    <col min="1508" max="1536" width="9.140625" style="2"/>
    <col min="1537" max="1537" width="25.7109375" style="2" customWidth="1"/>
    <col min="1538" max="1539" width="20.7109375" style="2" customWidth="1"/>
    <col min="1540" max="1541" width="15.7109375" style="2" customWidth="1"/>
    <col min="1542" max="1542" width="15.28515625" style="2" customWidth="1"/>
    <col min="1543" max="1763" width="9.5703125" style="2" customWidth="1"/>
    <col min="1764" max="1792" width="9.140625" style="2"/>
    <col min="1793" max="1793" width="25.7109375" style="2" customWidth="1"/>
    <col min="1794" max="1795" width="20.7109375" style="2" customWidth="1"/>
    <col min="1796" max="1797" width="15.7109375" style="2" customWidth="1"/>
    <col min="1798" max="1798" width="15.28515625" style="2" customWidth="1"/>
    <col min="1799" max="2019" width="9.5703125" style="2" customWidth="1"/>
    <col min="2020" max="2048" width="9.140625" style="2"/>
    <col min="2049" max="2049" width="25.7109375" style="2" customWidth="1"/>
    <col min="2050" max="2051" width="20.7109375" style="2" customWidth="1"/>
    <col min="2052" max="2053" width="15.7109375" style="2" customWidth="1"/>
    <col min="2054" max="2054" width="15.28515625" style="2" customWidth="1"/>
    <col min="2055" max="2275" width="9.5703125" style="2" customWidth="1"/>
    <col min="2276" max="2304" width="9.140625" style="2"/>
    <col min="2305" max="2305" width="25.7109375" style="2" customWidth="1"/>
    <col min="2306" max="2307" width="20.7109375" style="2" customWidth="1"/>
    <col min="2308" max="2309" width="15.7109375" style="2" customWidth="1"/>
    <col min="2310" max="2310" width="15.28515625" style="2" customWidth="1"/>
    <col min="2311" max="2531" width="9.5703125" style="2" customWidth="1"/>
    <col min="2532" max="2560" width="9.140625" style="2"/>
    <col min="2561" max="2561" width="25.7109375" style="2" customWidth="1"/>
    <col min="2562" max="2563" width="20.7109375" style="2" customWidth="1"/>
    <col min="2564" max="2565" width="15.7109375" style="2" customWidth="1"/>
    <col min="2566" max="2566" width="15.28515625" style="2" customWidth="1"/>
    <col min="2567" max="2787" width="9.5703125" style="2" customWidth="1"/>
    <col min="2788" max="2816" width="9.140625" style="2"/>
    <col min="2817" max="2817" width="25.7109375" style="2" customWidth="1"/>
    <col min="2818" max="2819" width="20.7109375" style="2" customWidth="1"/>
    <col min="2820" max="2821" width="15.7109375" style="2" customWidth="1"/>
    <col min="2822" max="2822" width="15.28515625" style="2" customWidth="1"/>
    <col min="2823" max="3043" width="9.5703125" style="2" customWidth="1"/>
    <col min="3044" max="3072" width="9.140625" style="2"/>
    <col min="3073" max="3073" width="25.7109375" style="2" customWidth="1"/>
    <col min="3074" max="3075" width="20.7109375" style="2" customWidth="1"/>
    <col min="3076" max="3077" width="15.7109375" style="2" customWidth="1"/>
    <col min="3078" max="3078" width="15.28515625" style="2" customWidth="1"/>
    <col min="3079" max="3299" width="9.5703125" style="2" customWidth="1"/>
    <col min="3300" max="3328" width="9.140625" style="2"/>
    <col min="3329" max="3329" width="25.7109375" style="2" customWidth="1"/>
    <col min="3330" max="3331" width="20.7109375" style="2" customWidth="1"/>
    <col min="3332" max="3333" width="15.7109375" style="2" customWidth="1"/>
    <col min="3334" max="3334" width="15.28515625" style="2" customWidth="1"/>
    <col min="3335" max="3555" width="9.5703125" style="2" customWidth="1"/>
    <col min="3556" max="3584" width="9.140625" style="2"/>
    <col min="3585" max="3585" width="25.7109375" style="2" customWidth="1"/>
    <col min="3586" max="3587" width="20.7109375" style="2" customWidth="1"/>
    <col min="3588" max="3589" width="15.7109375" style="2" customWidth="1"/>
    <col min="3590" max="3590" width="15.28515625" style="2" customWidth="1"/>
    <col min="3591" max="3811" width="9.5703125" style="2" customWidth="1"/>
    <col min="3812" max="3840" width="9.140625" style="2"/>
    <col min="3841" max="3841" width="25.7109375" style="2" customWidth="1"/>
    <col min="3842" max="3843" width="20.7109375" style="2" customWidth="1"/>
    <col min="3844" max="3845" width="15.7109375" style="2" customWidth="1"/>
    <col min="3846" max="3846" width="15.28515625" style="2" customWidth="1"/>
    <col min="3847" max="4067" width="9.5703125" style="2" customWidth="1"/>
    <col min="4068" max="4096" width="9.140625" style="2"/>
    <col min="4097" max="4097" width="25.7109375" style="2" customWidth="1"/>
    <col min="4098" max="4099" width="20.7109375" style="2" customWidth="1"/>
    <col min="4100" max="4101" width="15.7109375" style="2" customWidth="1"/>
    <col min="4102" max="4102" width="15.28515625" style="2" customWidth="1"/>
    <col min="4103" max="4323" width="9.5703125" style="2" customWidth="1"/>
    <col min="4324" max="4352" width="9.140625" style="2"/>
    <col min="4353" max="4353" width="25.7109375" style="2" customWidth="1"/>
    <col min="4354" max="4355" width="20.7109375" style="2" customWidth="1"/>
    <col min="4356" max="4357" width="15.7109375" style="2" customWidth="1"/>
    <col min="4358" max="4358" width="15.28515625" style="2" customWidth="1"/>
    <col min="4359" max="4579" width="9.5703125" style="2" customWidth="1"/>
    <col min="4580" max="4608" width="9.140625" style="2"/>
    <col min="4609" max="4609" width="25.7109375" style="2" customWidth="1"/>
    <col min="4610" max="4611" width="20.7109375" style="2" customWidth="1"/>
    <col min="4612" max="4613" width="15.7109375" style="2" customWidth="1"/>
    <col min="4614" max="4614" width="15.28515625" style="2" customWidth="1"/>
    <col min="4615" max="4835" width="9.5703125" style="2" customWidth="1"/>
    <col min="4836" max="4864" width="9.140625" style="2"/>
    <col min="4865" max="4865" width="25.7109375" style="2" customWidth="1"/>
    <col min="4866" max="4867" width="20.7109375" style="2" customWidth="1"/>
    <col min="4868" max="4869" width="15.7109375" style="2" customWidth="1"/>
    <col min="4870" max="4870" width="15.28515625" style="2" customWidth="1"/>
    <col min="4871" max="5091" width="9.5703125" style="2" customWidth="1"/>
    <col min="5092" max="5120" width="9.140625" style="2"/>
    <col min="5121" max="5121" width="25.7109375" style="2" customWidth="1"/>
    <col min="5122" max="5123" width="20.7109375" style="2" customWidth="1"/>
    <col min="5124" max="5125" width="15.7109375" style="2" customWidth="1"/>
    <col min="5126" max="5126" width="15.28515625" style="2" customWidth="1"/>
    <col min="5127" max="5347" width="9.5703125" style="2" customWidth="1"/>
    <col min="5348" max="5376" width="9.140625" style="2"/>
    <col min="5377" max="5377" width="25.7109375" style="2" customWidth="1"/>
    <col min="5378" max="5379" width="20.7109375" style="2" customWidth="1"/>
    <col min="5380" max="5381" width="15.7109375" style="2" customWidth="1"/>
    <col min="5382" max="5382" width="15.28515625" style="2" customWidth="1"/>
    <col min="5383" max="5603" width="9.5703125" style="2" customWidth="1"/>
    <col min="5604" max="5632" width="9.140625" style="2"/>
    <col min="5633" max="5633" width="25.7109375" style="2" customWidth="1"/>
    <col min="5634" max="5635" width="20.7109375" style="2" customWidth="1"/>
    <col min="5636" max="5637" width="15.7109375" style="2" customWidth="1"/>
    <col min="5638" max="5638" width="15.28515625" style="2" customWidth="1"/>
    <col min="5639" max="5859" width="9.5703125" style="2" customWidth="1"/>
    <col min="5860" max="5888" width="9.140625" style="2"/>
    <col min="5889" max="5889" width="25.7109375" style="2" customWidth="1"/>
    <col min="5890" max="5891" width="20.7109375" style="2" customWidth="1"/>
    <col min="5892" max="5893" width="15.7109375" style="2" customWidth="1"/>
    <col min="5894" max="5894" width="15.28515625" style="2" customWidth="1"/>
    <col min="5895" max="6115" width="9.5703125" style="2" customWidth="1"/>
    <col min="6116" max="6144" width="9.140625" style="2"/>
    <col min="6145" max="6145" width="25.7109375" style="2" customWidth="1"/>
    <col min="6146" max="6147" width="20.7109375" style="2" customWidth="1"/>
    <col min="6148" max="6149" width="15.7109375" style="2" customWidth="1"/>
    <col min="6150" max="6150" width="15.28515625" style="2" customWidth="1"/>
    <col min="6151" max="6371" width="9.5703125" style="2" customWidth="1"/>
    <col min="6372" max="6400" width="9.140625" style="2"/>
    <col min="6401" max="6401" width="25.7109375" style="2" customWidth="1"/>
    <col min="6402" max="6403" width="20.7109375" style="2" customWidth="1"/>
    <col min="6404" max="6405" width="15.7109375" style="2" customWidth="1"/>
    <col min="6406" max="6406" width="15.28515625" style="2" customWidth="1"/>
    <col min="6407" max="6627" width="9.5703125" style="2" customWidth="1"/>
    <col min="6628" max="6656" width="9.140625" style="2"/>
    <col min="6657" max="6657" width="25.7109375" style="2" customWidth="1"/>
    <col min="6658" max="6659" width="20.7109375" style="2" customWidth="1"/>
    <col min="6660" max="6661" width="15.7109375" style="2" customWidth="1"/>
    <col min="6662" max="6662" width="15.28515625" style="2" customWidth="1"/>
    <col min="6663" max="6883" width="9.5703125" style="2" customWidth="1"/>
    <col min="6884" max="6912" width="9.140625" style="2"/>
    <col min="6913" max="6913" width="25.7109375" style="2" customWidth="1"/>
    <col min="6914" max="6915" width="20.7109375" style="2" customWidth="1"/>
    <col min="6916" max="6917" width="15.7109375" style="2" customWidth="1"/>
    <col min="6918" max="6918" width="15.28515625" style="2" customWidth="1"/>
    <col min="6919" max="7139" width="9.5703125" style="2" customWidth="1"/>
    <col min="7140" max="7168" width="9.140625" style="2"/>
    <col min="7169" max="7169" width="25.7109375" style="2" customWidth="1"/>
    <col min="7170" max="7171" width="20.7109375" style="2" customWidth="1"/>
    <col min="7172" max="7173" width="15.7109375" style="2" customWidth="1"/>
    <col min="7174" max="7174" width="15.28515625" style="2" customWidth="1"/>
    <col min="7175" max="7395" width="9.5703125" style="2" customWidth="1"/>
    <col min="7396" max="7424" width="9.140625" style="2"/>
    <col min="7425" max="7425" width="25.7109375" style="2" customWidth="1"/>
    <col min="7426" max="7427" width="20.7109375" style="2" customWidth="1"/>
    <col min="7428" max="7429" width="15.7109375" style="2" customWidth="1"/>
    <col min="7430" max="7430" width="15.28515625" style="2" customWidth="1"/>
    <col min="7431" max="7651" width="9.5703125" style="2" customWidth="1"/>
    <col min="7652" max="7680" width="9.140625" style="2"/>
    <col min="7681" max="7681" width="25.7109375" style="2" customWidth="1"/>
    <col min="7682" max="7683" width="20.7109375" style="2" customWidth="1"/>
    <col min="7684" max="7685" width="15.7109375" style="2" customWidth="1"/>
    <col min="7686" max="7686" width="15.28515625" style="2" customWidth="1"/>
    <col min="7687" max="7907" width="9.5703125" style="2" customWidth="1"/>
    <col min="7908" max="7936" width="9.140625" style="2"/>
    <col min="7937" max="7937" width="25.7109375" style="2" customWidth="1"/>
    <col min="7938" max="7939" width="20.7109375" style="2" customWidth="1"/>
    <col min="7940" max="7941" width="15.7109375" style="2" customWidth="1"/>
    <col min="7942" max="7942" width="15.28515625" style="2" customWidth="1"/>
    <col min="7943" max="8163" width="9.5703125" style="2" customWidth="1"/>
    <col min="8164" max="8192" width="9.140625" style="2"/>
    <col min="8193" max="8193" width="25.7109375" style="2" customWidth="1"/>
    <col min="8194" max="8195" width="20.7109375" style="2" customWidth="1"/>
    <col min="8196" max="8197" width="15.7109375" style="2" customWidth="1"/>
    <col min="8198" max="8198" width="15.28515625" style="2" customWidth="1"/>
    <col min="8199" max="8419" width="9.5703125" style="2" customWidth="1"/>
    <col min="8420" max="8448" width="9.140625" style="2"/>
    <col min="8449" max="8449" width="25.7109375" style="2" customWidth="1"/>
    <col min="8450" max="8451" width="20.7109375" style="2" customWidth="1"/>
    <col min="8452" max="8453" width="15.7109375" style="2" customWidth="1"/>
    <col min="8454" max="8454" width="15.28515625" style="2" customWidth="1"/>
    <col min="8455" max="8675" width="9.5703125" style="2" customWidth="1"/>
    <col min="8676" max="8704" width="9.140625" style="2"/>
    <col min="8705" max="8705" width="25.7109375" style="2" customWidth="1"/>
    <col min="8706" max="8707" width="20.7109375" style="2" customWidth="1"/>
    <col min="8708" max="8709" width="15.7109375" style="2" customWidth="1"/>
    <col min="8710" max="8710" width="15.28515625" style="2" customWidth="1"/>
    <col min="8711" max="8931" width="9.5703125" style="2" customWidth="1"/>
    <col min="8932" max="8960" width="9.140625" style="2"/>
    <col min="8961" max="8961" width="25.7109375" style="2" customWidth="1"/>
    <col min="8962" max="8963" width="20.7109375" style="2" customWidth="1"/>
    <col min="8964" max="8965" width="15.7109375" style="2" customWidth="1"/>
    <col min="8966" max="8966" width="15.28515625" style="2" customWidth="1"/>
    <col min="8967" max="9187" width="9.5703125" style="2" customWidth="1"/>
    <col min="9188" max="9216" width="9.140625" style="2"/>
    <col min="9217" max="9217" width="25.7109375" style="2" customWidth="1"/>
    <col min="9218" max="9219" width="20.7109375" style="2" customWidth="1"/>
    <col min="9220" max="9221" width="15.7109375" style="2" customWidth="1"/>
    <col min="9222" max="9222" width="15.28515625" style="2" customWidth="1"/>
    <col min="9223" max="9443" width="9.5703125" style="2" customWidth="1"/>
    <col min="9444" max="9472" width="9.140625" style="2"/>
    <col min="9473" max="9473" width="25.7109375" style="2" customWidth="1"/>
    <col min="9474" max="9475" width="20.7109375" style="2" customWidth="1"/>
    <col min="9476" max="9477" width="15.7109375" style="2" customWidth="1"/>
    <col min="9478" max="9478" width="15.28515625" style="2" customWidth="1"/>
    <col min="9479" max="9699" width="9.5703125" style="2" customWidth="1"/>
    <col min="9700" max="9728" width="9.140625" style="2"/>
    <col min="9729" max="9729" width="25.7109375" style="2" customWidth="1"/>
    <col min="9730" max="9731" width="20.7109375" style="2" customWidth="1"/>
    <col min="9732" max="9733" width="15.7109375" style="2" customWidth="1"/>
    <col min="9734" max="9734" width="15.28515625" style="2" customWidth="1"/>
    <col min="9735" max="9955" width="9.5703125" style="2" customWidth="1"/>
    <col min="9956" max="9984" width="9.140625" style="2"/>
    <col min="9985" max="9985" width="25.7109375" style="2" customWidth="1"/>
    <col min="9986" max="9987" width="20.7109375" style="2" customWidth="1"/>
    <col min="9988" max="9989" width="15.7109375" style="2" customWidth="1"/>
    <col min="9990" max="9990" width="15.28515625" style="2" customWidth="1"/>
    <col min="9991" max="10211" width="9.5703125" style="2" customWidth="1"/>
    <col min="10212" max="10240" width="9.140625" style="2"/>
    <col min="10241" max="10241" width="25.7109375" style="2" customWidth="1"/>
    <col min="10242" max="10243" width="20.7109375" style="2" customWidth="1"/>
    <col min="10244" max="10245" width="15.7109375" style="2" customWidth="1"/>
    <col min="10246" max="10246" width="15.28515625" style="2" customWidth="1"/>
    <col min="10247" max="10467" width="9.5703125" style="2" customWidth="1"/>
    <col min="10468" max="10496" width="9.140625" style="2"/>
    <col min="10497" max="10497" width="25.7109375" style="2" customWidth="1"/>
    <col min="10498" max="10499" width="20.7109375" style="2" customWidth="1"/>
    <col min="10500" max="10501" width="15.7109375" style="2" customWidth="1"/>
    <col min="10502" max="10502" width="15.28515625" style="2" customWidth="1"/>
    <col min="10503" max="10723" width="9.5703125" style="2" customWidth="1"/>
    <col min="10724" max="10752" width="9.140625" style="2"/>
    <col min="10753" max="10753" width="25.7109375" style="2" customWidth="1"/>
    <col min="10754" max="10755" width="20.7109375" style="2" customWidth="1"/>
    <col min="10756" max="10757" width="15.7109375" style="2" customWidth="1"/>
    <col min="10758" max="10758" width="15.28515625" style="2" customWidth="1"/>
    <col min="10759" max="10979" width="9.5703125" style="2" customWidth="1"/>
    <col min="10980" max="11008" width="9.140625" style="2"/>
    <col min="11009" max="11009" width="25.7109375" style="2" customWidth="1"/>
    <col min="11010" max="11011" width="20.7109375" style="2" customWidth="1"/>
    <col min="11012" max="11013" width="15.7109375" style="2" customWidth="1"/>
    <col min="11014" max="11014" width="15.28515625" style="2" customWidth="1"/>
    <col min="11015" max="11235" width="9.5703125" style="2" customWidth="1"/>
    <col min="11236" max="11264" width="9.140625" style="2"/>
    <col min="11265" max="11265" width="25.7109375" style="2" customWidth="1"/>
    <col min="11266" max="11267" width="20.7109375" style="2" customWidth="1"/>
    <col min="11268" max="11269" width="15.7109375" style="2" customWidth="1"/>
    <col min="11270" max="11270" width="15.28515625" style="2" customWidth="1"/>
    <col min="11271" max="11491" width="9.5703125" style="2" customWidth="1"/>
    <col min="11492" max="11520" width="9.140625" style="2"/>
    <col min="11521" max="11521" width="25.7109375" style="2" customWidth="1"/>
    <col min="11522" max="11523" width="20.7109375" style="2" customWidth="1"/>
    <col min="11524" max="11525" width="15.7109375" style="2" customWidth="1"/>
    <col min="11526" max="11526" width="15.28515625" style="2" customWidth="1"/>
    <col min="11527" max="11747" width="9.5703125" style="2" customWidth="1"/>
    <col min="11748" max="11776" width="9.140625" style="2"/>
    <col min="11777" max="11777" width="25.7109375" style="2" customWidth="1"/>
    <col min="11778" max="11779" width="20.7109375" style="2" customWidth="1"/>
    <col min="11780" max="11781" width="15.7109375" style="2" customWidth="1"/>
    <col min="11782" max="11782" width="15.28515625" style="2" customWidth="1"/>
    <col min="11783" max="12003" width="9.5703125" style="2" customWidth="1"/>
    <col min="12004" max="12032" width="9.140625" style="2"/>
    <col min="12033" max="12033" width="25.7109375" style="2" customWidth="1"/>
    <col min="12034" max="12035" width="20.7109375" style="2" customWidth="1"/>
    <col min="12036" max="12037" width="15.7109375" style="2" customWidth="1"/>
    <col min="12038" max="12038" width="15.28515625" style="2" customWidth="1"/>
    <col min="12039" max="12259" width="9.5703125" style="2" customWidth="1"/>
    <col min="12260" max="12288" width="9.140625" style="2"/>
    <col min="12289" max="12289" width="25.7109375" style="2" customWidth="1"/>
    <col min="12290" max="12291" width="20.7109375" style="2" customWidth="1"/>
    <col min="12292" max="12293" width="15.7109375" style="2" customWidth="1"/>
    <col min="12294" max="12294" width="15.28515625" style="2" customWidth="1"/>
    <col min="12295" max="12515" width="9.5703125" style="2" customWidth="1"/>
    <col min="12516" max="12544" width="9.140625" style="2"/>
    <col min="12545" max="12545" width="25.7109375" style="2" customWidth="1"/>
    <col min="12546" max="12547" width="20.7109375" style="2" customWidth="1"/>
    <col min="12548" max="12549" width="15.7109375" style="2" customWidth="1"/>
    <col min="12550" max="12550" width="15.28515625" style="2" customWidth="1"/>
    <col min="12551" max="12771" width="9.5703125" style="2" customWidth="1"/>
    <col min="12772" max="12800" width="9.140625" style="2"/>
    <col min="12801" max="12801" width="25.7109375" style="2" customWidth="1"/>
    <col min="12802" max="12803" width="20.7109375" style="2" customWidth="1"/>
    <col min="12804" max="12805" width="15.7109375" style="2" customWidth="1"/>
    <col min="12806" max="12806" width="15.28515625" style="2" customWidth="1"/>
    <col min="12807" max="13027" width="9.5703125" style="2" customWidth="1"/>
    <col min="13028" max="13056" width="9.140625" style="2"/>
    <col min="13057" max="13057" width="25.7109375" style="2" customWidth="1"/>
    <col min="13058" max="13059" width="20.7109375" style="2" customWidth="1"/>
    <col min="13060" max="13061" width="15.7109375" style="2" customWidth="1"/>
    <col min="13062" max="13062" width="15.28515625" style="2" customWidth="1"/>
    <col min="13063" max="13283" width="9.5703125" style="2" customWidth="1"/>
    <col min="13284" max="13312" width="9.140625" style="2"/>
    <col min="13313" max="13313" width="25.7109375" style="2" customWidth="1"/>
    <col min="13314" max="13315" width="20.7109375" style="2" customWidth="1"/>
    <col min="13316" max="13317" width="15.7109375" style="2" customWidth="1"/>
    <col min="13318" max="13318" width="15.28515625" style="2" customWidth="1"/>
    <col min="13319" max="13539" width="9.5703125" style="2" customWidth="1"/>
    <col min="13540" max="13568" width="9.140625" style="2"/>
    <col min="13569" max="13569" width="25.7109375" style="2" customWidth="1"/>
    <col min="13570" max="13571" width="20.7109375" style="2" customWidth="1"/>
    <col min="13572" max="13573" width="15.7109375" style="2" customWidth="1"/>
    <col min="13574" max="13574" width="15.28515625" style="2" customWidth="1"/>
    <col min="13575" max="13795" width="9.5703125" style="2" customWidth="1"/>
    <col min="13796" max="13824" width="9.140625" style="2"/>
    <col min="13825" max="13825" width="25.7109375" style="2" customWidth="1"/>
    <col min="13826" max="13827" width="20.7109375" style="2" customWidth="1"/>
    <col min="13828" max="13829" width="15.7109375" style="2" customWidth="1"/>
    <col min="13830" max="13830" width="15.28515625" style="2" customWidth="1"/>
    <col min="13831" max="14051" width="9.5703125" style="2" customWidth="1"/>
    <col min="14052" max="14080" width="9.140625" style="2"/>
    <col min="14081" max="14081" width="25.7109375" style="2" customWidth="1"/>
    <col min="14082" max="14083" width="20.7109375" style="2" customWidth="1"/>
    <col min="14084" max="14085" width="15.7109375" style="2" customWidth="1"/>
    <col min="14086" max="14086" width="15.28515625" style="2" customWidth="1"/>
    <col min="14087" max="14307" width="9.5703125" style="2" customWidth="1"/>
    <col min="14308" max="14336" width="9.140625" style="2"/>
    <col min="14337" max="14337" width="25.7109375" style="2" customWidth="1"/>
    <col min="14338" max="14339" width="20.7109375" style="2" customWidth="1"/>
    <col min="14340" max="14341" width="15.7109375" style="2" customWidth="1"/>
    <col min="14342" max="14342" width="15.28515625" style="2" customWidth="1"/>
    <col min="14343" max="14563" width="9.5703125" style="2" customWidth="1"/>
    <col min="14564" max="14592" width="9.140625" style="2"/>
    <col min="14593" max="14593" width="25.7109375" style="2" customWidth="1"/>
    <col min="14594" max="14595" width="20.7109375" style="2" customWidth="1"/>
    <col min="14596" max="14597" width="15.7109375" style="2" customWidth="1"/>
    <col min="14598" max="14598" width="15.28515625" style="2" customWidth="1"/>
    <col min="14599" max="14819" width="9.5703125" style="2" customWidth="1"/>
    <col min="14820" max="14848" width="9.140625" style="2"/>
    <col min="14849" max="14849" width="25.7109375" style="2" customWidth="1"/>
    <col min="14850" max="14851" width="20.7109375" style="2" customWidth="1"/>
    <col min="14852" max="14853" width="15.7109375" style="2" customWidth="1"/>
    <col min="14854" max="14854" width="15.28515625" style="2" customWidth="1"/>
    <col min="14855" max="15075" width="9.5703125" style="2" customWidth="1"/>
    <col min="15076" max="15104" width="9.140625" style="2"/>
    <col min="15105" max="15105" width="25.7109375" style="2" customWidth="1"/>
    <col min="15106" max="15107" width="20.7109375" style="2" customWidth="1"/>
    <col min="15108" max="15109" width="15.7109375" style="2" customWidth="1"/>
    <col min="15110" max="15110" width="15.28515625" style="2" customWidth="1"/>
    <col min="15111" max="15331" width="9.5703125" style="2" customWidth="1"/>
    <col min="15332" max="15360" width="9.140625" style="2"/>
    <col min="15361" max="15361" width="25.7109375" style="2" customWidth="1"/>
    <col min="15362" max="15363" width="20.7109375" style="2" customWidth="1"/>
    <col min="15364" max="15365" width="15.7109375" style="2" customWidth="1"/>
    <col min="15366" max="15366" width="15.28515625" style="2" customWidth="1"/>
    <col min="15367" max="15587" width="9.5703125" style="2" customWidth="1"/>
    <col min="15588" max="15616" width="9.140625" style="2"/>
    <col min="15617" max="15617" width="25.7109375" style="2" customWidth="1"/>
    <col min="15618" max="15619" width="20.7109375" style="2" customWidth="1"/>
    <col min="15620" max="15621" width="15.7109375" style="2" customWidth="1"/>
    <col min="15622" max="15622" width="15.28515625" style="2" customWidth="1"/>
    <col min="15623" max="15843" width="9.5703125" style="2" customWidth="1"/>
    <col min="15844" max="15872" width="9.140625" style="2"/>
    <col min="15873" max="15873" width="25.7109375" style="2" customWidth="1"/>
    <col min="15874" max="15875" width="20.7109375" style="2" customWidth="1"/>
    <col min="15876" max="15877" width="15.7109375" style="2" customWidth="1"/>
    <col min="15878" max="15878" width="15.28515625" style="2" customWidth="1"/>
    <col min="15879" max="16099" width="9.5703125" style="2" customWidth="1"/>
    <col min="16100" max="16128" width="9.140625" style="2"/>
    <col min="16129" max="16129" width="25.7109375" style="2" customWidth="1"/>
    <col min="16130" max="16131" width="20.7109375" style="2" customWidth="1"/>
    <col min="16132" max="16133" width="15.7109375" style="2" customWidth="1"/>
    <col min="16134" max="16134" width="15.28515625" style="2" customWidth="1"/>
    <col min="16135" max="16355" width="9.5703125" style="2" customWidth="1"/>
    <col min="16356" max="16384" width="9.140625" style="2"/>
  </cols>
  <sheetData>
    <row r="1" spans="1:232" ht="30" customHeight="1" x14ac:dyDescent="0.25">
      <c r="A1" s="128" t="s">
        <v>93</v>
      </c>
      <c r="B1" s="128"/>
      <c r="C1" s="128"/>
      <c r="D1" s="128"/>
      <c r="E1" s="128"/>
    </row>
    <row r="2" spans="1:232" s="1" customFormat="1" ht="15" customHeight="1" x14ac:dyDescent="0.25">
      <c r="A2" s="134" t="s">
        <v>47</v>
      </c>
      <c r="B2" s="134" t="s">
        <v>46</v>
      </c>
      <c r="C2" s="134" t="s">
        <v>45</v>
      </c>
      <c r="D2" s="134" t="s">
        <v>44</v>
      </c>
      <c r="E2" s="13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U2" s="2"/>
      <c r="HV2" s="2"/>
      <c r="HW2" s="2"/>
      <c r="HX2" s="2"/>
    </row>
    <row r="3" spans="1:232" ht="15" customHeight="1" x14ac:dyDescent="0.25">
      <c r="A3" s="134"/>
      <c r="B3" s="134"/>
      <c r="C3" s="134"/>
      <c r="D3" s="3" t="s">
        <v>43</v>
      </c>
      <c r="E3" s="3" t="s">
        <v>43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U3" s="3" t="s">
        <v>41</v>
      </c>
      <c r="HV3" s="3" t="s">
        <v>40</v>
      </c>
      <c r="HW3" s="3" t="s">
        <v>39</v>
      </c>
      <c r="HX3" s="4" t="s">
        <v>38</v>
      </c>
    </row>
    <row r="4" spans="1:232" s="5" customFormat="1" ht="20.100000000000001" customHeight="1" x14ac:dyDescent="0.25">
      <c r="A4" s="131" t="s">
        <v>37</v>
      </c>
      <c r="B4" s="131"/>
      <c r="C4" s="131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</row>
    <row r="5" spans="1:232" s="1" customFormat="1" ht="15" customHeight="1" thickBot="1" x14ac:dyDescent="0.3">
      <c r="A5" s="134" t="s">
        <v>94</v>
      </c>
      <c r="B5" s="134">
        <v>250</v>
      </c>
      <c r="C5" s="7" t="s">
        <v>4</v>
      </c>
      <c r="D5" s="8">
        <v>200</v>
      </c>
      <c r="E5" s="8">
        <v>200</v>
      </c>
      <c r="F5" s="9" t="s">
        <v>95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U5" s="10">
        <v>3.2</v>
      </c>
      <c r="HV5" s="10">
        <v>3.6</v>
      </c>
      <c r="HW5" s="10">
        <v>5.16</v>
      </c>
      <c r="HX5" s="11">
        <v>61</v>
      </c>
    </row>
    <row r="6" spans="1:232" s="1" customFormat="1" ht="15" customHeight="1" thickTop="1" thickBot="1" x14ac:dyDescent="0.3">
      <c r="A6" s="134"/>
      <c r="B6" s="134"/>
      <c r="C6" s="7" t="s">
        <v>96</v>
      </c>
      <c r="D6" s="8">
        <v>86</v>
      </c>
      <c r="E6" s="8">
        <v>60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U6" s="10">
        <v>1</v>
      </c>
      <c r="HV6" s="10">
        <v>0.1</v>
      </c>
      <c r="HW6" s="10">
        <v>5.9</v>
      </c>
      <c r="HX6" s="11">
        <v>25</v>
      </c>
    </row>
    <row r="7" spans="1:232" s="1" customFormat="1" ht="15" customHeight="1" thickTop="1" thickBot="1" x14ac:dyDescent="0.3">
      <c r="A7" s="134"/>
      <c r="B7" s="134"/>
      <c r="C7" s="7" t="s">
        <v>97</v>
      </c>
      <c r="D7" s="8">
        <v>5</v>
      </c>
      <c r="E7" s="8">
        <v>5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U7" s="10">
        <v>10.3</v>
      </c>
      <c r="HV7" s="10">
        <v>1</v>
      </c>
      <c r="HW7" s="10">
        <v>67.7</v>
      </c>
      <c r="HX7" s="11">
        <v>328</v>
      </c>
    </row>
    <row r="8" spans="1:232" s="1" customFormat="1" ht="15" customHeight="1" thickTop="1" thickBot="1" x14ac:dyDescent="0.3">
      <c r="A8" s="134"/>
      <c r="B8" s="134"/>
      <c r="C8" s="7" t="s">
        <v>3</v>
      </c>
      <c r="D8" s="16">
        <v>3</v>
      </c>
      <c r="E8" s="16">
        <v>3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U8" s="10">
        <v>0.5</v>
      </c>
      <c r="HV8" s="10">
        <v>82.5</v>
      </c>
      <c r="HW8" s="10">
        <v>0.8</v>
      </c>
      <c r="HX8" s="11">
        <v>748</v>
      </c>
    </row>
    <row r="9" spans="1:232" s="1" customFormat="1" ht="15" customHeight="1" thickTop="1" thickBot="1" x14ac:dyDescent="0.3">
      <c r="A9" s="134"/>
      <c r="B9" s="134"/>
      <c r="C9" s="7" t="s">
        <v>11</v>
      </c>
      <c r="D9" s="16">
        <v>5</v>
      </c>
      <c r="E9" s="16">
        <v>5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U9" s="10">
        <v>0</v>
      </c>
      <c r="HV9" s="10">
        <v>0</v>
      </c>
      <c r="HW9" s="10">
        <v>99.8</v>
      </c>
      <c r="HX9" s="11">
        <v>379</v>
      </c>
    </row>
    <row r="10" spans="1:232" s="1" customFormat="1" ht="15" customHeight="1" thickTop="1" thickBot="1" x14ac:dyDescent="0.3">
      <c r="A10" s="134" t="s">
        <v>13</v>
      </c>
      <c r="B10" s="134">
        <v>150</v>
      </c>
      <c r="C10" s="7" t="s">
        <v>12</v>
      </c>
      <c r="D10" s="8">
        <v>2</v>
      </c>
      <c r="E10" s="8">
        <v>2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U10" s="10">
        <v>12.9</v>
      </c>
      <c r="HV10" s="10">
        <v>53.2</v>
      </c>
      <c r="HW10" s="10">
        <v>3.5</v>
      </c>
      <c r="HX10" s="11">
        <v>380</v>
      </c>
    </row>
    <row r="11" spans="1:232" s="1" customFormat="1" ht="15" customHeight="1" thickTop="1" thickBot="1" x14ac:dyDescent="0.3">
      <c r="A11" s="134"/>
      <c r="B11" s="134"/>
      <c r="C11" s="7" t="s">
        <v>4</v>
      </c>
      <c r="D11" s="8">
        <v>158</v>
      </c>
      <c r="E11" s="8">
        <v>158</v>
      </c>
      <c r="F11" s="9" t="s">
        <v>52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U11" s="10">
        <v>3.2</v>
      </c>
      <c r="HV11" s="10">
        <v>3.6</v>
      </c>
      <c r="HW11" s="10">
        <v>5.16</v>
      </c>
      <c r="HX11" s="11">
        <v>61</v>
      </c>
    </row>
    <row r="12" spans="1:232" s="1" customFormat="1" ht="15" customHeight="1" thickTop="1" thickBot="1" x14ac:dyDescent="0.3">
      <c r="A12" s="134"/>
      <c r="B12" s="134"/>
      <c r="C12" s="7" t="s">
        <v>11</v>
      </c>
      <c r="D12" s="8">
        <v>15</v>
      </c>
      <c r="E12" s="8">
        <v>15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U12" s="10">
        <v>0</v>
      </c>
      <c r="HV12" s="10">
        <v>0</v>
      </c>
      <c r="HW12" s="10">
        <v>99.8</v>
      </c>
      <c r="HX12" s="11">
        <v>379</v>
      </c>
    </row>
    <row r="13" spans="1:232" s="1" customFormat="1" ht="15" customHeight="1" thickTop="1" thickBot="1" x14ac:dyDescent="0.3">
      <c r="A13" s="134" t="s">
        <v>77</v>
      </c>
      <c r="B13" s="135" t="s">
        <v>78</v>
      </c>
      <c r="C13" s="7" t="s">
        <v>3</v>
      </c>
      <c r="D13" s="3">
        <v>10</v>
      </c>
      <c r="E13" s="8">
        <v>10</v>
      </c>
      <c r="F13" s="9" t="s">
        <v>79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2"/>
      <c r="HU13" s="10">
        <v>0.5</v>
      </c>
      <c r="HV13" s="10">
        <v>82.5</v>
      </c>
      <c r="HW13" s="10">
        <v>0.8</v>
      </c>
      <c r="HX13" s="11">
        <v>748</v>
      </c>
    </row>
    <row r="14" spans="1:232" s="1" customFormat="1" ht="15" customHeight="1" thickTop="1" thickBot="1" x14ac:dyDescent="0.3">
      <c r="A14" s="134"/>
      <c r="B14" s="135"/>
      <c r="C14" s="7" t="s">
        <v>10</v>
      </c>
      <c r="D14" s="3">
        <v>40</v>
      </c>
      <c r="E14" s="8">
        <v>40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2"/>
      <c r="HU14" s="10">
        <v>7.63</v>
      </c>
      <c r="HV14" s="10">
        <v>0.86</v>
      </c>
      <c r="HW14" s="10">
        <v>50.15</v>
      </c>
      <c r="HX14" s="11">
        <v>239.06</v>
      </c>
    </row>
    <row r="15" spans="1:232" ht="15" customHeight="1" thickTop="1" x14ac:dyDescent="0.25">
      <c r="A15" s="134"/>
      <c r="B15" s="134"/>
      <c r="C15" s="7"/>
      <c r="D15" s="5"/>
      <c r="E15" s="5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</row>
    <row r="16" spans="1:232" ht="20.100000000000001" customHeight="1" x14ac:dyDescent="0.25">
      <c r="A16" s="131" t="s">
        <v>30</v>
      </c>
      <c r="B16" s="131"/>
      <c r="C16" s="7"/>
      <c r="D16" s="5"/>
      <c r="E16" s="3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</row>
    <row r="17" spans="1:232" ht="15" customHeight="1" x14ac:dyDescent="0.25">
      <c r="A17" s="122" t="s">
        <v>98</v>
      </c>
      <c r="B17" s="122" t="s">
        <v>99</v>
      </c>
      <c r="C17" s="7" t="s">
        <v>59</v>
      </c>
      <c r="D17" s="8">
        <v>30</v>
      </c>
      <c r="E17" s="8">
        <v>30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U17" s="2">
        <v>13.28</v>
      </c>
      <c r="HV17" s="2">
        <v>8.6</v>
      </c>
      <c r="HW17" s="2">
        <v>0</v>
      </c>
      <c r="HX17" s="2">
        <v>132</v>
      </c>
    </row>
    <row r="18" spans="1:232" ht="15" customHeight="1" x14ac:dyDescent="0.25">
      <c r="A18" s="123"/>
      <c r="B18" s="123"/>
      <c r="C18" s="7" t="s">
        <v>56</v>
      </c>
      <c r="D18" s="3">
        <v>70</v>
      </c>
      <c r="E18" s="3">
        <v>70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U18" s="2">
        <v>13.28</v>
      </c>
      <c r="HV18" s="2">
        <v>8.6</v>
      </c>
      <c r="HW18" s="2">
        <v>0</v>
      </c>
      <c r="HX18" s="2">
        <v>132</v>
      </c>
    </row>
    <row r="19" spans="1:232" s="1" customFormat="1" ht="15" customHeight="1" thickBot="1" x14ac:dyDescent="0.3">
      <c r="A19" s="123"/>
      <c r="B19" s="123"/>
      <c r="C19" s="7" t="s">
        <v>7</v>
      </c>
      <c r="D19" s="3">
        <v>4</v>
      </c>
      <c r="E19" s="3">
        <v>4</v>
      </c>
      <c r="F19" s="41" t="s">
        <v>100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U19" s="10">
        <v>0</v>
      </c>
      <c r="HV19" s="10">
        <v>99.9</v>
      </c>
      <c r="HW19" s="10">
        <v>0</v>
      </c>
      <c r="HX19" s="11">
        <v>899</v>
      </c>
    </row>
    <row r="20" spans="1:232" s="1" customFormat="1" ht="15" customHeight="1" thickTop="1" thickBot="1" x14ac:dyDescent="0.3">
      <c r="A20" s="123"/>
      <c r="B20" s="123"/>
      <c r="C20" s="7" t="s">
        <v>26</v>
      </c>
      <c r="D20" s="3">
        <v>9</v>
      </c>
      <c r="E20" s="3">
        <v>8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U20" s="10">
        <v>1.4</v>
      </c>
      <c r="HV20" s="10">
        <v>0</v>
      </c>
      <c r="HW20" s="10">
        <v>10.4</v>
      </c>
      <c r="HX20" s="11">
        <v>41</v>
      </c>
    </row>
    <row r="21" spans="1:232" s="1" customFormat="1" ht="15" customHeight="1" thickTop="1" thickBot="1" x14ac:dyDescent="0.3">
      <c r="A21" s="123"/>
      <c r="B21" s="123"/>
      <c r="C21" s="7" t="s">
        <v>25</v>
      </c>
      <c r="D21" s="3">
        <v>16</v>
      </c>
      <c r="E21" s="3">
        <v>13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U21" s="10">
        <v>1.3</v>
      </c>
      <c r="HV21" s="10">
        <v>0.1</v>
      </c>
      <c r="HW21" s="10">
        <v>9.3000000000000007</v>
      </c>
      <c r="HX21" s="11">
        <v>34</v>
      </c>
    </row>
    <row r="22" spans="1:232" s="1" customFormat="1" ht="15" customHeight="1" thickTop="1" thickBot="1" x14ac:dyDescent="0.3">
      <c r="A22" s="123"/>
      <c r="B22" s="123"/>
      <c r="C22" s="7" t="s">
        <v>24</v>
      </c>
      <c r="D22" s="3">
        <v>7</v>
      </c>
      <c r="E22" s="3">
        <v>7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U22" s="10">
        <v>4.8</v>
      </c>
      <c r="HV22" s="10">
        <v>0</v>
      </c>
      <c r="HW22" s="10">
        <v>20.100000000000001</v>
      </c>
      <c r="HX22" s="11">
        <v>99</v>
      </c>
    </row>
    <row r="23" spans="1:232" s="1" customFormat="1" ht="15" customHeight="1" thickTop="1" thickBot="1" x14ac:dyDescent="0.3">
      <c r="A23" s="123"/>
      <c r="B23" s="123"/>
      <c r="C23" s="7" t="s">
        <v>28</v>
      </c>
      <c r="D23" s="3">
        <v>5</v>
      </c>
      <c r="E23" s="3">
        <v>5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U23" s="10">
        <v>7</v>
      </c>
      <c r="HV23" s="10">
        <v>1</v>
      </c>
      <c r="HW23" s="10">
        <v>73.2</v>
      </c>
      <c r="HX23" s="11">
        <v>330</v>
      </c>
    </row>
    <row r="24" spans="1:232" s="1" customFormat="1" ht="15" customHeight="1" thickTop="1" thickBot="1" x14ac:dyDescent="0.3">
      <c r="A24" s="123"/>
      <c r="B24" s="123"/>
      <c r="C24" s="7" t="s">
        <v>55</v>
      </c>
      <c r="D24" s="3">
        <v>47</v>
      </c>
      <c r="E24" s="3">
        <v>35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U24" s="10">
        <v>2</v>
      </c>
      <c r="HV24" s="10">
        <v>0.4</v>
      </c>
      <c r="HW24" s="10">
        <v>18.100000000000001</v>
      </c>
      <c r="HX24" s="11">
        <v>80</v>
      </c>
    </row>
    <row r="25" spans="1:232" s="1" customFormat="1" ht="15" customHeight="1" thickTop="1" thickBot="1" x14ac:dyDescent="0.3">
      <c r="A25" s="123"/>
      <c r="B25" s="123"/>
      <c r="C25" s="7" t="s">
        <v>2</v>
      </c>
      <c r="D25" s="3">
        <v>5</v>
      </c>
      <c r="E25" s="3">
        <v>5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U25" s="10">
        <v>2.4</v>
      </c>
      <c r="HV25" s="10">
        <v>30</v>
      </c>
      <c r="HW25" s="10">
        <v>3.18</v>
      </c>
      <c r="HX25" s="11">
        <v>294</v>
      </c>
    </row>
    <row r="26" spans="1:232" s="1" customFormat="1" ht="15" customHeight="1" thickTop="1" x14ac:dyDescent="0.25">
      <c r="A26" s="124"/>
      <c r="B26" s="124"/>
      <c r="C26" s="7" t="s">
        <v>0</v>
      </c>
      <c r="D26" s="3">
        <v>2</v>
      </c>
      <c r="E26" s="3"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U26" s="2"/>
      <c r="HV26" s="2"/>
      <c r="HW26" s="2"/>
      <c r="HX26" s="2"/>
    </row>
    <row r="27" spans="1:232" s="1" customFormat="1" ht="15" customHeight="1" x14ac:dyDescent="0.25">
      <c r="A27" s="122" t="s">
        <v>101</v>
      </c>
      <c r="B27" s="122" t="s">
        <v>102</v>
      </c>
      <c r="C27" s="7" t="s">
        <v>103</v>
      </c>
      <c r="D27" s="3">
        <v>50</v>
      </c>
      <c r="E27" s="3">
        <v>50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U27" s="2"/>
      <c r="HV27" s="2"/>
      <c r="HW27" s="2"/>
      <c r="HX27" s="2"/>
    </row>
    <row r="28" spans="1:232" ht="15" customHeight="1" x14ac:dyDescent="0.25">
      <c r="A28" s="123"/>
      <c r="B28" s="123"/>
      <c r="C28" s="7" t="s">
        <v>104</v>
      </c>
      <c r="D28" s="8">
        <v>37</v>
      </c>
      <c r="E28" s="8">
        <v>37</v>
      </c>
      <c r="F28" s="9" t="s">
        <v>105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2"/>
      <c r="HP28" s="2">
        <v>13.28</v>
      </c>
      <c r="HQ28" s="2">
        <v>8.6</v>
      </c>
      <c r="HR28" s="2">
        <v>0</v>
      </c>
      <c r="HS28" s="2">
        <v>132</v>
      </c>
      <c r="HT28" s="2"/>
    </row>
    <row r="29" spans="1:232" s="1" customFormat="1" ht="15" customHeight="1" thickBot="1" x14ac:dyDescent="0.3">
      <c r="A29" s="123"/>
      <c r="B29" s="123"/>
      <c r="C29" s="7" t="s">
        <v>3</v>
      </c>
      <c r="D29" s="8">
        <v>4</v>
      </c>
      <c r="E29" s="8">
        <v>4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2"/>
      <c r="HP29" s="10">
        <v>0.5</v>
      </c>
      <c r="HQ29" s="10">
        <v>82.5</v>
      </c>
      <c r="HR29" s="10">
        <v>0.8</v>
      </c>
      <c r="HS29" s="11">
        <v>748</v>
      </c>
    </row>
    <row r="30" spans="1:232" s="1" customFormat="1" ht="15" customHeight="1" thickTop="1" thickBot="1" x14ac:dyDescent="0.3">
      <c r="A30" s="124"/>
      <c r="B30" s="124"/>
      <c r="C30" s="7" t="s">
        <v>0</v>
      </c>
      <c r="D30" s="16">
        <v>2</v>
      </c>
      <c r="E30" s="16"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2"/>
      <c r="HP30" s="10">
        <v>4.8</v>
      </c>
      <c r="HQ30" s="10">
        <v>0</v>
      </c>
      <c r="HR30" s="10">
        <v>20.100000000000001</v>
      </c>
      <c r="HS30" s="11">
        <v>99</v>
      </c>
    </row>
    <row r="31" spans="1:232" s="1" customFormat="1" ht="15" customHeight="1" thickTop="1" thickBot="1" x14ac:dyDescent="0.3">
      <c r="A31" s="134" t="s">
        <v>106</v>
      </c>
      <c r="B31" s="134">
        <v>50</v>
      </c>
      <c r="C31" s="7" t="s">
        <v>107</v>
      </c>
      <c r="D31" s="3">
        <v>63</v>
      </c>
      <c r="E31" s="3">
        <v>50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U31" s="10">
        <v>0.8</v>
      </c>
      <c r="HV31" s="10">
        <v>0.1</v>
      </c>
      <c r="HW31" s="10">
        <v>3.8</v>
      </c>
      <c r="HX31" s="11">
        <v>14</v>
      </c>
    </row>
    <row r="32" spans="1:232" ht="15" customHeight="1" thickTop="1" x14ac:dyDescent="0.25">
      <c r="A32" s="134"/>
      <c r="B32" s="134"/>
      <c r="C32" s="7" t="s">
        <v>0</v>
      </c>
      <c r="D32" s="3">
        <v>1</v>
      </c>
      <c r="E32" s="3">
        <v>1</v>
      </c>
      <c r="F32" s="9" t="s">
        <v>108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U32" s="2">
        <v>0</v>
      </c>
      <c r="HV32" s="2">
        <v>0</v>
      </c>
      <c r="HW32" s="2">
        <v>0</v>
      </c>
      <c r="HX32" s="2">
        <v>0</v>
      </c>
    </row>
    <row r="33" spans="1:232" s="1" customFormat="1" ht="15" customHeight="1" thickBot="1" x14ac:dyDescent="0.3">
      <c r="A33" s="3" t="s">
        <v>31</v>
      </c>
      <c r="B33" s="8">
        <v>150</v>
      </c>
      <c r="C33" s="7" t="s">
        <v>31</v>
      </c>
      <c r="D33" s="3">
        <v>150</v>
      </c>
      <c r="E33" s="3">
        <v>150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U33" s="10">
        <v>0.3</v>
      </c>
      <c r="HV33" s="10">
        <v>0</v>
      </c>
      <c r="HW33" s="10">
        <v>7.23</v>
      </c>
      <c r="HX33" s="11">
        <v>38</v>
      </c>
    </row>
    <row r="34" spans="1:232" s="1" customFormat="1" ht="15" customHeight="1" thickTop="1" thickBot="1" x14ac:dyDescent="0.3">
      <c r="A34" s="3" t="s">
        <v>10</v>
      </c>
      <c r="B34" s="3">
        <v>40</v>
      </c>
      <c r="C34" s="7" t="s">
        <v>10</v>
      </c>
      <c r="D34" s="3">
        <v>50</v>
      </c>
      <c r="E34" s="3">
        <v>50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U34" s="10">
        <v>7.63</v>
      </c>
      <c r="HV34" s="10">
        <v>0.86</v>
      </c>
      <c r="HW34" s="10">
        <v>50.15</v>
      </c>
      <c r="HX34" s="11">
        <v>239.06</v>
      </c>
    </row>
    <row r="35" spans="1:232" ht="20.100000000000001" customHeight="1" thickTop="1" x14ac:dyDescent="0.25">
      <c r="A35" s="131" t="s">
        <v>17</v>
      </c>
      <c r="B35" s="131"/>
      <c r="C35" s="42"/>
      <c r="D35" s="3"/>
      <c r="E35" s="3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</row>
    <row r="36" spans="1:232" s="1" customFormat="1" ht="15" customHeight="1" thickBot="1" x14ac:dyDescent="0.3">
      <c r="A36" s="134" t="s">
        <v>109</v>
      </c>
      <c r="B36" s="134">
        <v>60</v>
      </c>
      <c r="C36" s="7" t="s">
        <v>84</v>
      </c>
      <c r="D36" s="8">
        <v>40</v>
      </c>
      <c r="E36" s="8">
        <v>40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U36" s="10">
        <v>10.6</v>
      </c>
      <c r="HV36" s="10">
        <v>1.3</v>
      </c>
      <c r="HW36" s="10">
        <v>67.400000000000006</v>
      </c>
      <c r="HX36" s="11">
        <v>331</v>
      </c>
    </row>
    <row r="37" spans="1:232" s="1" customFormat="1" ht="15" customHeight="1" thickTop="1" thickBot="1" x14ac:dyDescent="0.3">
      <c r="A37" s="134"/>
      <c r="B37" s="134"/>
      <c r="C37" s="7" t="s">
        <v>4</v>
      </c>
      <c r="D37" s="8">
        <v>20</v>
      </c>
      <c r="E37" s="8">
        <v>20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U37" s="10">
        <v>3.2</v>
      </c>
      <c r="HV37" s="10">
        <v>3.6</v>
      </c>
      <c r="HW37" s="10">
        <v>5.16</v>
      </c>
      <c r="HX37" s="11">
        <v>61</v>
      </c>
    </row>
    <row r="38" spans="1:232" s="1" customFormat="1" ht="15" customHeight="1" thickTop="1" thickBot="1" x14ac:dyDescent="0.3">
      <c r="A38" s="134"/>
      <c r="B38" s="134"/>
      <c r="C38" s="7" t="s">
        <v>3</v>
      </c>
      <c r="D38" s="8">
        <v>2</v>
      </c>
      <c r="E38" s="8"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U38" s="10">
        <v>0.5</v>
      </c>
      <c r="HV38" s="10">
        <v>82.5</v>
      </c>
      <c r="HW38" s="10">
        <v>0.8</v>
      </c>
      <c r="HX38" s="11">
        <v>748</v>
      </c>
    </row>
    <row r="39" spans="1:232" s="1" customFormat="1" ht="15" customHeight="1" thickTop="1" thickBot="1" x14ac:dyDescent="0.3">
      <c r="A39" s="134"/>
      <c r="B39" s="134"/>
      <c r="C39" s="7" t="s">
        <v>7</v>
      </c>
      <c r="D39" s="8">
        <v>1</v>
      </c>
      <c r="E39" s="8">
        <v>1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U39" s="10">
        <v>0</v>
      </c>
      <c r="HV39" s="10">
        <v>99.9</v>
      </c>
      <c r="HW39" s="10">
        <v>0</v>
      </c>
      <c r="HX39" s="11">
        <v>899</v>
      </c>
    </row>
    <row r="40" spans="1:232" s="1" customFormat="1" ht="15" customHeight="1" thickTop="1" thickBot="1" x14ac:dyDescent="0.3">
      <c r="A40" s="134"/>
      <c r="B40" s="134"/>
      <c r="C40" s="7" t="s">
        <v>11</v>
      </c>
      <c r="D40" s="8">
        <v>6</v>
      </c>
      <c r="E40" s="8">
        <v>6</v>
      </c>
      <c r="F40" s="9" t="s">
        <v>110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U40" s="10">
        <v>0</v>
      </c>
      <c r="HV40" s="10">
        <v>0</v>
      </c>
      <c r="HW40" s="10">
        <v>99.8</v>
      </c>
      <c r="HX40" s="11">
        <v>379</v>
      </c>
    </row>
    <row r="41" spans="1:232" ht="15" customHeight="1" thickTop="1" thickBot="1" x14ac:dyDescent="0.3">
      <c r="A41" s="134"/>
      <c r="B41" s="134"/>
      <c r="C41" s="7" t="s">
        <v>14</v>
      </c>
      <c r="D41" s="3">
        <v>4</v>
      </c>
      <c r="E41" s="3">
        <v>3.2</v>
      </c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T41" s="2"/>
      <c r="HU41" s="10">
        <v>12.7</v>
      </c>
      <c r="HV41" s="10">
        <v>11.5</v>
      </c>
      <c r="HW41" s="10">
        <v>0.7</v>
      </c>
      <c r="HX41" s="11">
        <v>157</v>
      </c>
    </row>
    <row r="42" spans="1:232" s="1" customFormat="1" ht="15" customHeight="1" thickTop="1" thickBot="1" x14ac:dyDescent="0.3">
      <c r="A42" s="134"/>
      <c r="B42" s="134"/>
      <c r="C42" s="7" t="s">
        <v>111</v>
      </c>
      <c r="D42" s="8">
        <v>2</v>
      </c>
      <c r="E42" s="8"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U42" s="10">
        <v>12.7</v>
      </c>
      <c r="HV42" s="10">
        <v>2.73</v>
      </c>
      <c r="HW42" s="10">
        <v>0</v>
      </c>
      <c r="HX42" s="11">
        <v>75.349999999999994</v>
      </c>
    </row>
    <row r="43" spans="1:232" ht="15" customHeight="1" thickTop="1" thickBot="1" x14ac:dyDescent="0.3">
      <c r="A43" s="3" t="s">
        <v>50</v>
      </c>
      <c r="B43" s="44" t="s">
        <v>51</v>
      </c>
      <c r="C43" s="7" t="s">
        <v>14</v>
      </c>
      <c r="D43" s="3">
        <v>50</v>
      </c>
      <c r="E43" s="3">
        <v>50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14">
        <v>12.7</v>
      </c>
      <c r="HV43" s="14">
        <v>11.5</v>
      </c>
      <c r="HW43" s="14">
        <v>0.7</v>
      </c>
      <c r="HX43" s="15">
        <v>157</v>
      </c>
    </row>
    <row r="44" spans="1:232" s="1" customFormat="1" ht="15" customHeight="1" thickTop="1" thickBot="1" x14ac:dyDescent="0.3">
      <c r="A44" s="134" t="s">
        <v>34</v>
      </c>
      <c r="B44" s="134">
        <v>150</v>
      </c>
      <c r="C44" s="7" t="s">
        <v>33</v>
      </c>
      <c r="D44" s="16">
        <v>0.3</v>
      </c>
      <c r="E44" s="16">
        <v>0.3</v>
      </c>
      <c r="F44" s="1" t="s">
        <v>71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U44" s="10">
        <v>20</v>
      </c>
      <c r="HV44" s="10">
        <v>5.0999999999999996</v>
      </c>
      <c r="HW44" s="10">
        <v>15</v>
      </c>
      <c r="HX44" s="11">
        <v>186</v>
      </c>
    </row>
    <row r="45" spans="1:232" s="1" customFormat="1" ht="15" customHeight="1" thickTop="1" thickBot="1" x14ac:dyDescent="0.3">
      <c r="A45" s="134"/>
      <c r="B45" s="134"/>
      <c r="C45" s="7" t="s">
        <v>11</v>
      </c>
      <c r="D45" s="3">
        <v>15</v>
      </c>
      <c r="E45" s="3">
        <v>15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U45" s="10">
        <v>0</v>
      </c>
      <c r="HV45" s="10">
        <v>0</v>
      </c>
      <c r="HW45" s="10">
        <v>99.8</v>
      </c>
      <c r="HX45" s="11">
        <v>379</v>
      </c>
    </row>
    <row r="46" spans="1:232" ht="13.5" thickTop="1" x14ac:dyDescent="0.25"/>
  </sheetData>
  <sheetProtection password="CB66" sheet="1"/>
  <mergeCells count="25">
    <mergeCell ref="A44:A45"/>
    <mergeCell ref="B44:B45"/>
    <mergeCell ref="A15:B15"/>
    <mergeCell ref="A16:B16"/>
    <mergeCell ref="A17:A26"/>
    <mergeCell ref="B17:B26"/>
    <mergeCell ref="A27:A30"/>
    <mergeCell ref="B27:B30"/>
    <mergeCell ref="A31:A32"/>
    <mergeCell ref="B31:B32"/>
    <mergeCell ref="A35:B35"/>
    <mergeCell ref="A36:A42"/>
    <mergeCell ref="B36:B42"/>
    <mergeCell ref="A5:A9"/>
    <mergeCell ref="B5:B9"/>
    <mergeCell ref="A10:A12"/>
    <mergeCell ref="B10:B12"/>
    <mergeCell ref="A13:A14"/>
    <mergeCell ref="B13:B14"/>
    <mergeCell ref="A4:C4"/>
    <mergeCell ref="A1:E1"/>
    <mergeCell ref="A2:A3"/>
    <mergeCell ref="B2:B3"/>
    <mergeCell ref="C2:C3"/>
    <mergeCell ref="D2:E2"/>
  </mergeCells>
  <pageMargins left="0.75" right="0.75" top="1" bottom="1" header="0.5" footer="0.5"/>
  <pageSetup paperSize="9" scale="66" orientation="portrait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F48"/>
  <sheetViews>
    <sheetView topLeftCell="A24" zoomScaleSheetLayoutView="130" workbookViewId="0">
      <selection sqref="A1:E46"/>
    </sheetView>
  </sheetViews>
  <sheetFormatPr defaultColWidth="10.85546875" defaultRowHeight="12.75" x14ac:dyDescent="0.25"/>
  <cols>
    <col min="1" max="1" width="25.7109375" style="1" customWidth="1"/>
    <col min="2" max="2" width="20.7109375" style="1" customWidth="1"/>
    <col min="3" max="3" width="20.7109375" style="19" customWidth="1"/>
    <col min="4" max="5" width="15.7109375" style="1" customWidth="1"/>
    <col min="6" max="235" width="10.85546875" style="1" customWidth="1"/>
    <col min="236" max="256" width="10.85546875" style="2"/>
    <col min="257" max="257" width="25.7109375" style="2" customWidth="1"/>
    <col min="258" max="259" width="20.7109375" style="2" customWidth="1"/>
    <col min="260" max="261" width="15.7109375" style="2" customWidth="1"/>
    <col min="262" max="491" width="10.85546875" style="2" customWidth="1"/>
    <col min="492" max="512" width="10.85546875" style="2"/>
    <col min="513" max="513" width="25.7109375" style="2" customWidth="1"/>
    <col min="514" max="515" width="20.7109375" style="2" customWidth="1"/>
    <col min="516" max="517" width="15.7109375" style="2" customWidth="1"/>
    <col min="518" max="747" width="10.85546875" style="2" customWidth="1"/>
    <col min="748" max="768" width="10.85546875" style="2"/>
    <col min="769" max="769" width="25.7109375" style="2" customWidth="1"/>
    <col min="770" max="771" width="20.7109375" style="2" customWidth="1"/>
    <col min="772" max="773" width="15.7109375" style="2" customWidth="1"/>
    <col min="774" max="1003" width="10.85546875" style="2" customWidth="1"/>
    <col min="1004" max="1024" width="10.85546875" style="2"/>
    <col min="1025" max="1025" width="25.7109375" style="2" customWidth="1"/>
    <col min="1026" max="1027" width="20.7109375" style="2" customWidth="1"/>
    <col min="1028" max="1029" width="15.7109375" style="2" customWidth="1"/>
    <col min="1030" max="1259" width="10.85546875" style="2" customWidth="1"/>
    <col min="1260" max="1280" width="10.85546875" style="2"/>
    <col min="1281" max="1281" width="25.7109375" style="2" customWidth="1"/>
    <col min="1282" max="1283" width="20.7109375" style="2" customWidth="1"/>
    <col min="1284" max="1285" width="15.7109375" style="2" customWidth="1"/>
    <col min="1286" max="1515" width="10.85546875" style="2" customWidth="1"/>
    <col min="1516" max="1536" width="10.85546875" style="2"/>
    <col min="1537" max="1537" width="25.7109375" style="2" customWidth="1"/>
    <col min="1538" max="1539" width="20.7109375" style="2" customWidth="1"/>
    <col min="1540" max="1541" width="15.7109375" style="2" customWidth="1"/>
    <col min="1542" max="1771" width="10.85546875" style="2" customWidth="1"/>
    <col min="1772" max="1792" width="10.85546875" style="2"/>
    <col min="1793" max="1793" width="25.7109375" style="2" customWidth="1"/>
    <col min="1794" max="1795" width="20.7109375" style="2" customWidth="1"/>
    <col min="1796" max="1797" width="15.7109375" style="2" customWidth="1"/>
    <col min="1798" max="2027" width="10.85546875" style="2" customWidth="1"/>
    <col min="2028" max="2048" width="10.85546875" style="2"/>
    <col min="2049" max="2049" width="25.7109375" style="2" customWidth="1"/>
    <col min="2050" max="2051" width="20.7109375" style="2" customWidth="1"/>
    <col min="2052" max="2053" width="15.7109375" style="2" customWidth="1"/>
    <col min="2054" max="2283" width="10.85546875" style="2" customWidth="1"/>
    <col min="2284" max="2304" width="10.85546875" style="2"/>
    <col min="2305" max="2305" width="25.7109375" style="2" customWidth="1"/>
    <col min="2306" max="2307" width="20.7109375" style="2" customWidth="1"/>
    <col min="2308" max="2309" width="15.7109375" style="2" customWidth="1"/>
    <col min="2310" max="2539" width="10.85546875" style="2" customWidth="1"/>
    <col min="2540" max="2560" width="10.85546875" style="2"/>
    <col min="2561" max="2561" width="25.7109375" style="2" customWidth="1"/>
    <col min="2562" max="2563" width="20.7109375" style="2" customWidth="1"/>
    <col min="2564" max="2565" width="15.7109375" style="2" customWidth="1"/>
    <col min="2566" max="2795" width="10.85546875" style="2" customWidth="1"/>
    <col min="2796" max="2816" width="10.85546875" style="2"/>
    <col min="2817" max="2817" width="25.7109375" style="2" customWidth="1"/>
    <col min="2818" max="2819" width="20.7109375" style="2" customWidth="1"/>
    <col min="2820" max="2821" width="15.7109375" style="2" customWidth="1"/>
    <col min="2822" max="3051" width="10.85546875" style="2" customWidth="1"/>
    <col min="3052" max="3072" width="10.85546875" style="2"/>
    <col min="3073" max="3073" width="25.7109375" style="2" customWidth="1"/>
    <col min="3074" max="3075" width="20.7109375" style="2" customWidth="1"/>
    <col min="3076" max="3077" width="15.7109375" style="2" customWidth="1"/>
    <col min="3078" max="3307" width="10.85546875" style="2" customWidth="1"/>
    <col min="3308" max="3328" width="10.85546875" style="2"/>
    <col min="3329" max="3329" width="25.7109375" style="2" customWidth="1"/>
    <col min="3330" max="3331" width="20.7109375" style="2" customWidth="1"/>
    <col min="3332" max="3333" width="15.7109375" style="2" customWidth="1"/>
    <col min="3334" max="3563" width="10.85546875" style="2" customWidth="1"/>
    <col min="3564" max="3584" width="10.85546875" style="2"/>
    <col min="3585" max="3585" width="25.7109375" style="2" customWidth="1"/>
    <col min="3586" max="3587" width="20.7109375" style="2" customWidth="1"/>
    <col min="3588" max="3589" width="15.7109375" style="2" customWidth="1"/>
    <col min="3590" max="3819" width="10.85546875" style="2" customWidth="1"/>
    <col min="3820" max="3840" width="10.85546875" style="2"/>
    <col min="3841" max="3841" width="25.7109375" style="2" customWidth="1"/>
    <col min="3842" max="3843" width="20.7109375" style="2" customWidth="1"/>
    <col min="3844" max="3845" width="15.7109375" style="2" customWidth="1"/>
    <col min="3846" max="4075" width="10.85546875" style="2" customWidth="1"/>
    <col min="4076" max="4096" width="10.85546875" style="2"/>
    <col min="4097" max="4097" width="25.7109375" style="2" customWidth="1"/>
    <col min="4098" max="4099" width="20.7109375" style="2" customWidth="1"/>
    <col min="4100" max="4101" width="15.7109375" style="2" customWidth="1"/>
    <col min="4102" max="4331" width="10.85546875" style="2" customWidth="1"/>
    <col min="4332" max="4352" width="10.85546875" style="2"/>
    <col min="4353" max="4353" width="25.7109375" style="2" customWidth="1"/>
    <col min="4354" max="4355" width="20.7109375" style="2" customWidth="1"/>
    <col min="4356" max="4357" width="15.7109375" style="2" customWidth="1"/>
    <col min="4358" max="4587" width="10.85546875" style="2" customWidth="1"/>
    <col min="4588" max="4608" width="10.85546875" style="2"/>
    <col min="4609" max="4609" width="25.7109375" style="2" customWidth="1"/>
    <col min="4610" max="4611" width="20.7109375" style="2" customWidth="1"/>
    <col min="4612" max="4613" width="15.7109375" style="2" customWidth="1"/>
    <col min="4614" max="4843" width="10.85546875" style="2" customWidth="1"/>
    <col min="4844" max="4864" width="10.85546875" style="2"/>
    <col min="4865" max="4865" width="25.7109375" style="2" customWidth="1"/>
    <col min="4866" max="4867" width="20.7109375" style="2" customWidth="1"/>
    <col min="4868" max="4869" width="15.7109375" style="2" customWidth="1"/>
    <col min="4870" max="5099" width="10.85546875" style="2" customWidth="1"/>
    <col min="5100" max="5120" width="10.85546875" style="2"/>
    <col min="5121" max="5121" width="25.7109375" style="2" customWidth="1"/>
    <col min="5122" max="5123" width="20.7109375" style="2" customWidth="1"/>
    <col min="5124" max="5125" width="15.7109375" style="2" customWidth="1"/>
    <col min="5126" max="5355" width="10.85546875" style="2" customWidth="1"/>
    <col min="5356" max="5376" width="10.85546875" style="2"/>
    <col min="5377" max="5377" width="25.7109375" style="2" customWidth="1"/>
    <col min="5378" max="5379" width="20.7109375" style="2" customWidth="1"/>
    <col min="5380" max="5381" width="15.7109375" style="2" customWidth="1"/>
    <col min="5382" max="5611" width="10.85546875" style="2" customWidth="1"/>
    <col min="5612" max="5632" width="10.85546875" style="2"/>
    <col min="5633" max="5633" width="25.7109375" style="2" customWidth="1"/>
    <col min="5634" max="5635" width="20.7109375" style="2" customWidth="1"/>
    <col min="5636" max="5637" width="15.7109375" style="2" customWidth="1"/>
    <col min="5638" max="5867" width="10.85546875" style="2" customWidth="1"/>
    <col min="5868" max="5888" width="10.85546875" style="2"/>
    <col min="5889" max="5889" width="25.7109375" style="2" customWidth="1"/>
    <col min="5890" max="5891" width="20.7109375" style="2" customWidth="1"/>
    <col min="5892" max="5893" width="15.7109375" style="2" customWidth="1"/>
    <col min="5894" max="6123" width="10.85546875" style="2" customWidth="1"/>
    <col min="6124" max="6144" width="10.85546875" style="2"/>
    <col min="6145" max="6145" width="25.7109375" style="2" customWidth="1"/>
    <col min="6146" max="6147" width="20.7109375" style="2" customWidth="1"/>
    <col min="6148" max="6149" width="15.7109375" style="2" customWidth="1"/>
    <col min="6150" max="6379" width="10.85546875" style="2" customWidth="1"/>
    <col min="6380" max="6400" width="10.85546875" style="2"/>
    <col min="6401" max="6401" width="25.7109375" style="2" customWidth="1"/>
    <col min="6402" max="6403" width="20.7109375" style="2" customWidth="1"/>
    <col min="6404" max="6405" width="15.7109375" style="2" customWidth="1"/>
    <col min="6406" max="6635" width="10.85546875" style="2" customWidth="1"/>
    <col min="6636" max="6656" width="10.85546875" style="2"/>
    <col min="6657" max="6657" width="25.7109375" style="2" customWidth="1"/>
    <col min="6658" max="6659" width="20.7109375" style="2" customWidth="1"/>
    <col min="6660" max="6661" width="15.7109375" style="2" customWidth="1"/>
    <col min="6662" max="6891" width="10.85546875" style="2" customWidth="1"/>
    <col min="6892" max="6912" width="10.85546875" style="2"/>
    <col min="6913" max="6913" width="25.7109375" style="2" customWidth="1"/>
    <col min="6914" max="6915" width="20.7109375" style="2" customWidth="1"/>
    <col min="6916" max="6917" width="15.7109375" style="2" customWidth="1"/>
    <col min="6918" max="7147" width="10.85546875" style="2" customWidth="1"/>
    <col min="7148" max="7168" width="10.85546875" style="2"/>
    <col min="7169" max="7169" width="25.7109375" style="2" customWidth="1"/>
    <col min="7170" max="7171" width="20.7109375" style="2" customWidth="1"/>
    <col min="7172" max="7173" width="15.7109375" style="2" customWidth="1"/>
    <col min="7174" max="7403" width="10.85546875" style="2" customWidth="1"/>
    <col min="7404" max="7424" width="10.85546875" style="2"/>
    <col min="7425" max="7425" width="25.7109375" style="2" customWidth="1"/>
    <col min="7426" max="7427" width="20.7109375" style="2" customWidth="1"/>
    <col min="7428" max="7429" width="15.7109375" style="2" customWidth="1"/>
    <col min="7430" max="7659" width="10.85546875" style="2" customWidth="1"/>
    <col min="7660" max="7680" width="10.85546875" style="2"/>
    <col min="7681" max="7681" width="25.7109375" style="2" customWidth="1"/>
    <col min="7682" max="7683" width="20.7109375" style="2" customWidth="1"/>
    <col min="7684" max="7685" width="15.7109375" style="2" customWidth="1"/>
    <col min="7686" max="7915" width="10.85546875" style="2" customWidth="1"/>
    <col min="7916" max="7936" width="10.85546875" style="2"/>
    <col min="7937" max="7937" width="25.7109375" style="2" customWidth="1"/>
    <col min="7938" max="7939" width="20.7109375" style="2" customWidth="1"/>
    <col min="7940" max="7941" width="15.7109375" style="2" customWidth="1"/>
    <col min="7942" max="8171" width="10.85546875" style="2" customWidth="1"/>
    <col min="8172" max="8192" width="10.85546875" style="2"/>
    <col min="8193" max="8193" width="25.7109375" style="2" customWidth="1"/>
    <col min="8194" max="8195" width="20.7109375" style="2" customWidth="1"/>
    <col min="8196" max="8197" width="15.7109375" style="2" customWidth="1"/>
    <col min="8198" max="8427" width="10.85546875" style="2" customWidth="1"/>
    <col min="8428" max="8448" width="10.85546875" style="2"/>
    <col min="8449" max="8449" width="25.7109375" style="2" customWidth="1"/>
    <col min="8450" max="8451" width="20.7109375" style="2" customWidth="1"/>
    <col min="8452" max="8453" width="15.7109375" style="2" customWidth="1"/>
    <col min="8454" max="8683" width="10.85546875" style="2" customWidth="1"/>
    <col min="8684" max="8704" width="10.85546875" style="2"/>
    <col min="8705" max="8705" width="25.7109375" style="2" customWidth="1"/>
    <col min="8706" max="8707" width="20.7109375" style="2" customWidth="1"/>
    <col min="8708" max="8709" width="15.7109375" style="2" customWidth="1"/>
    <col min="8710" max="8939" width="10.85546875" style="2" customWidth="1"/>
    <col min="8940" max="8960" width="10.85546875" style="2"/>
    <col min="8961" max="8961" width="25.7109375" style="2" customWidth="1"/>
    <col min="8962" max="8963" width="20.7109375" style="2" customWidth="1"/>
    <col min="8964" max="8965" width="15.7109375" style="2" customWidth="1"/>
    <col min="8966" max="9195" width="10.85546875" style="2" customWidth="1"/>
    <col min="9196" max="9216" width="10.85546875" style="2"/>
    <col min="9217" max="9217" width="25.7109375" style="2" customWidth="1"/>
    <col min="9218" max="9219" width="20.7109375" style="2" customWidth="1"/>
    <col min="9220" max="9221" width="15.7109375" style="2" customWidth="1"/>
    <col min="9222" max="9451" width="10.85546875" style="2" customWidth="1"/>
    <col min="9452" max="9472" width="10.85546875" style="2"/>
    <col min="9473" max="9473" width="25.7109375" style="2" customWidth="1"/>
    <col min="9474" max="9475" width="20.7109375" style="2" customWidth="1"/>
    <col min="9476" max="9477" width="15.7109375" style="2" customWidth="1"/>
    <col min="9478" max="9707" width="10.85546875" style="2" customWidth="1"/>
    <col min="9708" max="9728" width="10.85546875" style="2"/>
    <col min="9729" max="9729" width="25.7109375" style="2" customWidth="1"/>
    <col min="9730" max="9731" width="20.7109375" style="2" customWidth="1"/>
    <col min="9732" max="9733" width="15.7109375" style="2" customWidth="1"/>
    <col min="9734" max="9963" width="10.85546875" style="2" customWidth="1"/>
    <col min="9964" max="9984" width="10.85546875" style="2"/>
    <col min="9985" max="9985" width="25.7109375" style="2" customWidth="1"/>
    <col min="9986" max="9987" width="20.7109375" style="2" customWidth="1"/>
    <col min="9988" max="9989" width="15.7109375" style="2" customWidth="1"/>
    <col min="9990" max="10219" width="10.85546875" style="2" customWidth="1"/>
    <col min="10220" max="10240" width="10.85546875" style="2"/>
    <col min="10241" max="10241" width="25.7109375" style="2" customWidth="1"/>
    <col min="10242" max="10243" width="20.7109375" style="2" customWidth="1"/>
    <col min="10244" max="10245" width="15.7109375" style="2" customWidth="1"/>
    <col min="10246" max="10475" width="10.85546875" style="2" customWidth="1"/>
    <col min="10476" max="10496" width="10.85546875" style="2"/>
    <col min="10497" max="10497" width="25.7109375" style="2" customWidth="1"/>
    <col min="10498" max="10499" width="20.7109375" style="2" customWidth="1"/>
    <col min="10500" max="10501" width="15.7109375" style="2" customWidth="1"/>
    <col min="10502" max="10731" width="10.85546875" style="2" customWidth="1"/>
    <col min="10732" max="10752" width="10.85546875" style="2"/>
    <col min="10753" max="10753" width="25.7109375" style="2" customWidth="1"/>
    <col min="10754" max="10755" width="20.7109375" style="2" customWidth="1"/>
    <col min="10756" max="10757" width="15.7109375" style="2" customWidth="1"/>
    <col min="10758" max="10987" width="10.85546875" style="2" customWidth="1"/>
    <col min="10988" max="11008" width="10.85546875" style="2"/>
    <col min="11009" max="11009" width="25.7109375" style="2" customWidth="1"/>
    <col min="11010" max="11011" width="20.7109375" style="2" customWidth="1"/>
    <col min="11012" max="11013" width="15.7109375" style="2" customWidth="1"/>
    <col min="11014" max="11243" width="10.85546875" style="2" customWidth="1"/>
    <col min="11244" max="11264" width="10.85546875" style="2"/>
    <col min="11265" max="11265" width="25.7109375" style="2" customWidth="1"/>
    <col min="11266" max="11267" width="20.7109375" style="2" customWidth="1"/>
    <col min="11268" max="11269" width="15.7109375" style="2" customWidth="1"/>
    <col min="11270" max="11499" width="10.85546875" style="2" customWidth="1"/>
    <col min="11500" max="11520" width="10.85546875" style="2"/>
    <col min="11521" max="11521" width="25.7109375" style="2" customWidth="1"/>
    <col min="11522" max="11523" width="20.7109375" style="2" customWidth="1"/>
    <col min="11524" max="11525" width="15.7109375" style="2" customWidth="1"/>
    <col min="11526" max="11755" width="10.85546875" style="2" customWidth="1"/>
    <col min="11756" max="11776" width="10.85546875" style="2"/>
    <col min="11777" max="11777" width="25.7109375" style="2" customWidth="1"/>
    <col min="11778" max="11779" width="20.7109375" style="2" customWidth="1"/>
    <col min="11780" max="11781" width="15.7109375" style="2" customWidth="1"/>
    <col min="11782" max="12011" width="10.85546875" style="2" customWidth="1"/>
    <col min="12012" max="12032" width="10.85546875" style="2"/>
    <col min="12033" max="12033" width="25.7109375" style="2" customWidth="1"/>
    <col min="12034" max="12035" width="20.7109375" style="2" customWidth="1"/>
    <col min="12036" max="12037" width="15.7109375" style="2" customWidth="1"/>
    <col min="12038" max="12267" width="10.85546875" style="2" customWidth="1"/>
    <col min="12268" max="12288" width="10.85546875" style="2"/>
    <col min="12289" max="12289" width="25.7109375" style="2" customWidth="1"/>
    <col min="12290" max="12291" width="20.7109375" style="2" customWidth="1"/>
    <col min="12292" max="12293" width="15.7109375" style="2" customWidth="1"/>
    <col min="12294" max="12523" width="10.85546875" style="2" customWidth="1"/>
    <col min="12524" max="12544" width="10.85546875" style="2"/>
    <col min="12545" max="12545" width="25.7109375" style="2" customWidth="1"/>
    <col min="12546" max="12547" width="20.7109375" style="2" customWidth="1"/>
    <col min="12548" max="12549" width="15.7109375" style="2" customWidth="1"/>
    <col min="12550" max="12779" width="10.85546875" style="2" customWidth="1"/>
    <col min="12780" max="12800" width="10.85546875" style="2"/>
    <col min="12801" max="12801" width="25.7109375" style="2" customWidth="1"/>
    <col min="12802" max="12803" width="20.7109375" style="2" customWidth="1"/>
    <col min="12804" max="12805" width="15.7109375" style="2" customWidth="1"/>
    <col min="12806" max="13035" width="10.85546875" style="2" customWidth="1"/>
    <col min="13036" max="13056" width="10.85546875" style="2"/>
    <col min="13057" max="13057" width="25.7109375" style="2" customWidth="1"/>
    <col min="13058" max="13059" width="20.7109375" style="2" customWidth="1"/>
    <col min="13060" max="13061" width="15.7109375" style="2" customWidth="1"/>
    <col min="13062" max="13291" width="10.85546875" style="2" customWidth="1"/>
    <col min="13292" max="13312" width="10.85546875" style="2"/>
    <col min="13313" max="13313" width="25.7109375" style="2" customWidth="1"/>
    <col min="13314" max="13315" width="20.7109375" style="2" customWidth="1"/>
    <col min="13316" max="13317" width="15.7109375" style="2" customWidth="1"/>
    <col min="13318" max="13547" width="10.85546875" style="2" customWidth="1"/>
    <col min="13548" max="13568" width="10.85546875" style="2"/>
    <col min="13569" max="13569" width="25.7109375" style="2" customWidth="1"/>
    <col min="13570" max="13571" width="20.7109375" style="2" customWidth="1"/>
    <col min="13572" max="13573" width="15.7109375" style="2" customWidth="1"/>
    <col min="13574" max="13803" width="10.85546875" style="2" customWidth="1"/>
    <col min="13804" max="13824" width="10.85546875" style="2"/>
    <col min="13825" max="13825" width="25.7109375" style="2" customWidth="1"/>
    <col min="13826" max="13827" width="20.7109375" style="2" customWidth="1"/>
    <col min="13828" max="13829" width="15.7109375" style="2" customWidth="1"/>
    <col min="13830" max="14059" width="10.85546875" style="2" customWidth="1"/>
    <col min="14060" max="14080" width="10.85546875" style="2"/>
    <col min="14081" max="14081" width="25.7109375" style="2" customWidth="1"/>
    <col min="14082" max="14083" width="20.7109375" style="2" customWidth="1"/>
    <col min="14084" max="14085" width="15.7109375" style="2" customWidth="1"/>
    <col min="14086" max="14315" width="10.85546875" style="2" customWidth="1"/>
    <col min="14316" max="14336" width="10.85546875" style="2"/>
    <col min="14337" max="14337" width="25.7109375" style="2" customWidth="1"/>
    <col min="14338" max="14339" width="20.7109375" style="2" customWidth="1"/>
    <col min="14340" max="14341" width="15.7109375" style="2" customWidth="1"/>
    <col min="14342" max="14571" width="10.85546875" style="2" customWidth="1"/>
    <col min="14572" max="14592" width="10.85546875" style="2"/>
    <col min="14593" max="14593" width="25.7109375" style="2" customWidth="1"/>
    <col min="14594" max="14595" width="20.7109375" style="2" customWidth="1"/>
    <col min="14596" max="14597" width="15.7109375" style="2" customWidth="1"/>
    <col min="14598" max="14827" width="10.85546875" style="2" customWidth="1"/>
    <col min="14828" max="14848" width="10.85546875" style="2"/>
    <col min="14849" max="14849" width="25.7109375" style="2" customWidth="1"/>
    <col min="14850" max="14851" width="20.7109375" style="2" customWidth="1"/>
    <col min="14852" max="14853" width="15.7109375" style="2" customWidth="1"/>
    <col min="14854" max="15083" width="10.85546875" style="2" customWidth="1"/>
    <col min="15084" max="15104" width="10.85546875" style="2"/>
    <col min="15105" max="15105" width="25.7109375" style="2" customWidth="1"/>
    <col min="15106" max="15107" width="20.7109375" style="2" customWidth="1"/>
    <col min="15108" max="15109" width="15.7109375" style="2" customWidth="1"/>
    <col min="15110" max="15339" width="10.85546875" style="2" customWidth="1"/>
    <col min="15340" max="15360" width="10.85546875" style="2"/>
    <col min="15361" max="15361" width="25.7109375" style="2" customWidth="1"/>
    <col min="15362" max="15363" width="20.7109375" style="2" customWidth="1"/>
    <col min="15364" max="15365" width="15.7109375" style="2" customWidth="1"/>
    <col min="15366" max="15595" width="10.85546875" style="2" customWidth="1"/>
    <col min="15596" max="15616" width="10.85546875" style="2"/>
    <col min="15617" max="15617" width="25.7109375" style="2" customWidth="1"/>
    <col min="15618" max="15619" width="20.7109375" style="2" customWidth="1"/>
    <col min="15620" max="15621" width="15.7109375" style="2" customWidth="1"/>
    <col min="15622" max="15851" width="10.85546875" style="2" customWidth="1"/>
    <col min="15852" max="15872" width="10.85546875" style="2"/>
    <col min="15873" max="15873" width="25.7109375" style="2" customWidth="1"/>
    <col min="15874" max="15875" width="20.7109375" style="2" customWidth="1"/>
    <col min="15876" max="15877" width="15.7109375" style="2" customWidth="1"/>
    <col min="15878" max="16107" width="10.85546875" style="2" customWidth="1"/>
    <col min="16108" max="16128" width="10.85546875" style="2"/>
    <col min="16129" max="16129" width="25.7109375" style="2" customWidth="1"/>
    <col min="16130" max="16131" width="20.7109375" style="2" customWidth="1"/>
    <col min="16132" max="16133" width="15.7109375" style="2" customWidth="1"/>
    <col min="16134" max="16363" width="10.85546875" style="2" customWidth="1"/>
    <col min="16364" max="16384" width="10.85546875" style="2"/>
  </cols>
  <sheetData>
    <row r="1" spans="1:240" ht="30" customHeight="1" x14ac:dyDescent="0.25">
      <c r="A1" s="128" t="s">
        <v>112</v>
      </c>
      <c r="B1" s="128"/>
      <c r="C1" s="128"/>
      <c r="D1" s="128"/>
      <c r="E1" s="128"/>
    </row>
    <row r="2" spans="1:240" s="1" customFormat="1" ht="15" customHeight="1" x14ac:dyDescent="0.25">
      <c r="A2" s="122" t="s">
        <v>47</v>
      </c>
      <c r="B2" s="122" t="s">
        <v>46</v>
      </c>
      <c r="C2" s="122" t="s">
        <v>45</v>
      </c>
      <c r="D2" s="129" t="s">
        <v>44</v>
      </c>
      <c r="E2" s="13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</row>
    <row r="3" spans="1:240" ht="15" customHeight="1" x14ac:dyDescent="0.25">
      <c r="A3" s="124"/>
      <c r="B3" s="124"/>
      <c r="C3" s="124"/>
      <c r="D3" s="3" t="s">
        <v>43</v>
      </c>
      <c r="E3" s="3" t="s">
        <v>43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C3" s="3" t="s">
        <v>41</v>
      </c>
      <c r="ID3" s="3" t="s">
        <v>40</v>
      </c>
      <c r="IE3" s="3" t="s">
        <v>39</v>
      </c>
      <c r="IF3" s="3" t="s">
        <v>38</v>
      </c>
    </row>
    <row r="4" spans="1:240" s="5" customFormat="1" ht="15" customHeight="1" x14ac:dyDescent="0.25">
      <c r="A4" s="131" t="s">
        <v>37</v>
      </c>
      <c r="B4" s="131"/>
      <c r="C4" s="131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</row>
    <row r="5" spans="1:240" s="1" customFormat="1" ht="15" customHeight="1" thickBot="1" x14ac:dyDescent="0.3">
      <c r="A5" s="122" t="s">
        <v>113</v>
      </c>
      <c r="B5" s="122" t="s">
        <v>114</v>
      </c>
      <c r="C5" s="19" t="s">
        <v>115</v>
      </c>
      <c r="D5" s="8">
        <v>20</v>
      </c>
      <c r="E5" s="8">
        <v>20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2"/>
      <c r="IC5" s="10">
        <v>11.5</v>
      </c>
      <c r="ID5" s="10">
        <v>3.3</v>
      </c>
      <c r="IE5" s="10">
        <v>67.2</v>
      </c>
      <c r="IF5" s="10">
        <v>348</v>
      </c>
    </row>
    <row r="6" spans="1:240" s="1" customFormat="1" ht="15" customHeight="1" thickTop="1" thickBot="1" x14ac:dyDescent="0.3">
      <c r="A6" s="123"/>
      <c r="B6" s="123"/>
      <c r="C6" s="7" t="s">
        <v>4</v>
      </c>
      <c r="D6" s="8">
        <v>263</v>
      </c>
      <c r="E6" s="8">
        <v>263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2"/>
      <c r="IC6" s="10">
        <v>3.2</v>
      </c>
      <c r="ID6" s="10">
        <v>3.6</v>
      </c>
      <c r="IE6" s="10">
        <v>5.16</v>
      </c>
      <c r="IF6" s="10">
        <v>61</v>
      </c>
    </row>
    <row r="7" spans="1:240" s="1" customFormat="1" ht="15" customHeight="1" thickTop="1" thickBot="1" x14ac:dyDescent="0.3">
      <c r="A7" s="123"/>
      <c r="B7" s="123"/>
      <c r="C7" s="19" t="s">
        <v>11</v>
      </c>
      <c r="D7" s="8">
        <v>3</v>
      </c>
      <c r="E7" s="8">
        <v>3</v>
      </c>
      <c r="F7" s="9" t="s">
        <v>35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2"/>
      <c r="IC7" s="10">
        <v>0</v>
      </c>
      <c r="ID7" s="10">
        <v>0</v>
      </c>
      <c r="IE7" s="10">
        <v>99.8</v>
      </c>
      <c r="IF7" s="10">
        <v>379</v>
      </c>
    </row>
    <row r="8" spans="1:240" s="1" customFormat="1" ht="15" customHeight="1" thickTop="1" thickBot="1" x14ac:dyDescent="0.3">
      <c r="A8" s="123"/>
      <c r="B8" s="123"/>
      <c r="C8" s="7" t="s">
        <v>3</v>
      </c>
      <c r="D8" s="8">
        <v>2</v>
      </c>
      <c r="E8" s="8">
        <v>2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2"/>
      <c r="IC8" s="10">
        <v>0.5</v>
      </c>
      <c r="ID8" s="10">
        <v>82.5</v>
      </c>
      <c r="IE8" s="10">
        <v>0.8</v>
      </c>
      <c r="IF8" s="10">
        <v>748</v>
      </c>
    </row>
    <row r="9" spans="1:240" s="1" customFormat="1" ht="15" customHeight="1" thickTop="1" thickBot="1" x14ac:dyDescent="0.3">
      <c r="A9" s="124"/>
      <c r="B9" s="124"/>
      <c r="C9" s="45" t="s">
        <v>15</v>
      </c>
      <c r="D9" s="46">
        <v>40</v>
      </c>
      <c r="E9" s="46">
        <v>40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2"/>
      <c r="IC9" s="10"/>
      <c r="ID9" s="10"/>
      <c r="IE9" s="10"/>
      <c r="IF9" s="10"/>
    </row>
    <row r="10" spans="1:240" s="1" customFormat="1" ht="15" customHeight="1" thickTop="1" thickBot="1" x14ac:dyDescent="0.3">
      <c r="A10" s="122" t="s">
        <v>34</v>
      </c>
      <c r="B10" s="122">
        <v>150</v>
      </c>
      <c r="C10" s="7" t="s">
        <v>33</v>
      </c>
      <c r="D10" s="16">
        <v>0.3</v>
      </c>
      <c r="E10" s="16">
        <v>0.3</v>
      </c>
      <c r="F10" s="9" t="s">
        <v>71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2"/>
      <c r="IC10" s="10">
        <v>20</v>
      </c>
      <c r="ID10" s="10">
        <v>5.0999999999999996</v>
      </c>
      <c r="IE10" s="10">
        <v>15</v>
      </c>
      <c r="IF10" s="10">
        <v>186</v>
      </c>
    </row>
    <row r="11" spans="1:240" s="1" customFormat="1" ht="15" customHeight="1" thickTop="1" thickBot="1" x14ac:dyDescent="0.3">
      <c r="A11" s="124"/>
      <c r="B11" s="124"/>
      <c r="C11" s="7" t="s">
        <v>11</v>
      </c>
      <c r="D11" s="3">
        <v>11</v>
      </c>
      <c r="E11" s="3">
        <v>11</v>
      </c>
      <c r="F11" s="17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2"/>
      <c r="IC11" s="10">
        <v>0</v>
      </c>
      <c r="ID11" s="10">
        <v>0</v>
      </c>
      <c r="IE11" s="10">
        <v>99.8</v>
      </c>
      <c r="IF11" s="10">
        <v>379</v>
      </c>
    </row>
    <row r="12" spans="1:240" s="1" customFormat="1" ht="15" customHeight="1" thickTop="1" thickBot="1" x14ac:dyDescent="0.3">
      <c r="A12" s="122" t="s">
        <v>77</v>
      </c>
      <c r="B12" s="126" t="s">
        <v>78</v>
      </c>
      <c r="C12" s="7" t="s">
        <v>3</v>
      </c>
      <c r="D12" s="3">
        <v>10</v>
      </c>
      <c r="E12" s="8">
        <v>10</v>
      </c>
      <c r="F12" s="9" t="s">
        <v>79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2"/>
      <c r="IC12" s="10">
        <v>0.5</v>
      </c>
      <c r="ID12" s="10">
        <v>82.5</v>
      </c>
      <c r="IE12" s="10">
        <v>0.8</v>
      </c>
      <c r="IF12" s="10">
        <v>748</v>
      </c>
    </row>
    <row r="13" spans="1:240" s="1" customFormat="1" ht="15" customHeight="1" thickTop="1" thickBot="1" x14ac:dyDescent="0.3">
      <c r="A13" s="124"/>
      <c r="B13" s="127"/>
      <c r="C13" s="7" t="s">
        <v>10</v>
      </c>
      <c r="D13" s="3">
        <v>40</v>
      </c>
      <c r="E13" s="8">
        <v>40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2"/>
      <c r="IC13" s="10">
        <v>7.63</v>
      </c>
      <c r="ID13" s="10">
        <v>0.86</v>
      </c>
      <c r="IE13" s="10">
        <v>50.15</v>
      </c>
      <c r="IF13" s="10">
        <v>239.06</v>
      </c>
    </row>
    <row r="14" spans="1:240" ht="15" customHeight="1" thickTop="1" x14ac:dyDescent="0.25">
      <c r="A14" s="131" t="s">
        <v>30</v>
      </c>
      <c r="B14" s="131"/>
      <c r="C14" s="7"/>
      <c r="D14" s="5"/>
      <c r="E14" s="3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</row>
    <row r="15" spans="1:240" s="1" customFormat="1" ht="15" customHeight="1" thickBot="1" x14ac:dyDescent="0.3">
      <c r="A15" s="122" t="s">
        <v>116</v>
      </c>
      <c r="B15" s="122" t="s">
        <v>117</v>
      </c>
      <c r="C15" s="7" t="s">
        <v>5</v>
      </c>
      <c r="D15" s="3">
        <v>100</v>
      </c>
      <c r="E15" s="3">
        <v>75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2"/>
      <c r="IC15" s="10">
        <v>2</v>
      </c>
      <c r="ID15" s="10">
        <v>0.4</v>
      </c>
      <c r="IE15" s="10">
        <v>18.100000000000001</v>
      </c>
      <c r="IF15" s="10">
        <v>80</v>
      </c>
    </row>
    <row r="16" spans="1:240" s="1" customFormat="1" ht="15" customHeight="1" thickTop="1" thickBot="1" x14ac:dyDescent="0.3">
      <c r="A16" s="123"/>
      <c r="B16" s="123"/>
      <c r="C16" s="7" t="s">
        <v>118</v>
      </c>
      <c r="D16" s="3">
        <v>10</v>
      </c>
      <c r="E16" s="3">
        <v>10</v>
      </c>
      <c r="F16" s="41" t="s">
        <v>100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2"/>
      <c r="IC16" s="10">
        <v>9.3000000000000007</v>
      </c>
      <c r="ID16" s="10">
        <v>1.1299999999999999</v>
      </c>
      <c r="IE16" s="10">
        <v>67.5</v>
      </c>
      <c r="IF16" s="10">
        <v>320</v>
      </c>
    </row>
    <row r="17" spans="1:240" s="1" customFormat="1" ht="15" customHeight="1" thickTop="1" thickBot="1" x14ac:dyDescent="0.3">
      <c r="A17" s="123"/>
      <c r="B17" s="123"/>
      <c r="C17" s="7" t="s">
        <v>25</v>
      </c>
      <c r="D17" s="3">
        <v>13</v>
      </c>
      <c r="E17" s="3">
        <v>10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2"/>
      <c r="IC17" s="10">
        <v>1.3</v>
      </c>
      <c r="ID17" s="10">
        <v>0.1</v>
      </c>
      <c r="IE17" s="10">
        <v>9.3000000000000007</v>
      </c>
      <c r="IF17" s="10">
        <v>34</v>
      </c>
    </row>
    <row r="18" spans="1:240" s="1" customFormat="1" ht="15" customHeight="1" thickTop="1" thickBot="1" x14ac:dyDescent="0.3">
      <c r="A18" s="123"/>
      <c r="B18" s="123"/>
      <c r="C18" s="7" t="s">
        <v>26</v>
      </c>
      <c r="D18" s="3">
        <v>12</v>
      </c>
      <c r="E18" s="3">
        <v>10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2"/>
      <c r="IC18" s="10">
        <v>1.4</v>
      </c>
      <c r="ID18" s="10">
        <v>0</v>
      </c>
      <c r="IE18" s="10">
        <v>10.4</v>
      </c>
      <c r="IF18" s="10">
        <v>41</v>
      </c>
    </row>
    <row r="19" spans="1:240" s="1" customFormat="1" ht="15" customHeight="1" thickTop="1" thickBot="1" x14ac:dyDescent="0.3">
      <c r="A19" s="123"/>
      <c r="B19" s="123"/>
      <c r="C19" s="7" t="s">
        <v>3</v>
      </c>
      <c r="D19" s="3">
        <v>3</v>
      </c>
      <c r="E19" s="3">
        <v>3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2"/>
      <c r="IC19" s="10">
        <v>0.5</v>
      </c>
      <c r="ID19" s="10">
        <v>82.5</v>
      </c>
      <c r="IE19" s="10">
        <v>0.8</v>
      </c>
      <c r="IF19" s="10">
        <v>748</v>
      </c>
    </row>
    <row r="20" spans="1:240" ht="15" customHeight="1" thickTop="1" x14ac:dyDescent="0.25">
      <c r="A20" s="123"/>
      <c r="B20" s="123"/>
      <c r="C20" s="7" t="s">
        <v>59</v>
      </c>
      <c r="D20" s="8">
        <v>30</v>
      </c>
      <c r="E20" s="8">
        <v>30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C20" s="2">
        <v>13.28</v>
      </c>
      <c r="ID20" s="2">
        <v>8.6</v>
      </c>
      <c r="IE20" s="2">
        <v>0</v>
      </c>
      <c r="IF20" s="2">
        <v>132</v>
      </c>
    </row>
    <row r="21" spans="1:240" ht="15" customHeight="1" x14ac:dyDescent="0.25">
      <c r="A21" s="124"/>
      <c r="B21" s="124"/>
      <c r="C21" s="7" t="s">
        <v>0</v>
      </c>
      <c r="D21" s="8">
        <v>2</v>
      </c>
      <c r="E21" s="8"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</row>
    <row r="22" spans="1:240" ht="15" customHeight="1" x14ac:dyDescent="0.25">
      <c r="A22" s="122" t="s">
        <v>119</v>
      </c>
      <c r="B22" s="125" t="s">
        <v>120</v>
      </c>
      <c r="C22" s="7" t="s">
        <v>56</v>
      </c>
      <c r="D22" s="8">
        <v>70</v>
      </c>
      <c r="E22" s="8">
        <v>70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1"/>
      <c r="IC22" s="2">
        <v>13.28</v>
      </c>
      <c r="ID22" s="2">
        <v>8.6</v>
      </c>
      <c r="IE22" s="2">
        <v>0</v>
      </c>
      <c r="IF22" s="2">
        <v>132</v>
      </c>
    </row>
    <row r="23" spans="1:240" s="1" customFormat="1" ht="15" customHeight="1" thickBot="1" x14ac:dyDescent="0.3">
      <c r="A23" s="123"/>
      <c r="B23" s="126"/>
      <c r="C23" s="7" t="s">
        <v>25</v>
      </c>
      <c r="D23" s="8">
        <v>66</v>
      </c>
      <c r="E23" s="8">
        <v>53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C23" s="10">
        <v>1.3</v>
      </c>
      <c r="ID23" s="10">
        <v>0.1</v>
      </c>
      <c r="IE23" s="10">
        <v>9.3000000000000007</v>
      </c>
      <c r="IF23" s="10">
        <v>34</v>
      </c>
    </row>
    <row r="24" spans="1:240" s="1" customFormat="1" ht="15" customHeight="1" thickTop="1" thickBot="1" x14ac:dyDescent="0.3">
      <c r="A24" s="123"/>
      <c r="B24" s="126"/>
      <c r="C24" s="7" t="s">
        <v>63</v>
      </c>
      <c r="D24" s="8">
        <v>29</v>
      </c>
      <c r="E24" s="8">
        <v>22</v>
      </c>
      <c r="F24" s="9" t="s">
        <v>121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C24" s="10">
        <v>1.5</v>
      </c>
      <c r="ID24" s="10">
        <v>0</v>
      </c>
      <c r="IE24" s="10">
        <v>3.1</v>
      </c>
      <c r="IF24" s="10">
        <v>27</v>
      </c>
    </row>
    <row r="25" spans="1:240" s="1" customFormat="1" ht="15" customHeight="1" thickTop="1" thickBot="1" x14ac:dyDescent="0.3">
      <c r="A25" s="123"/>
      <c r="B25" s="126"/>
      <c r="C25" s="7" t="s">
        <v>122</v>
      </c>
      <c r="D25" s="8">
        <v>18</v>
      </c>
      <c r="E25" s="8">
        <v>11</v>
      </c>
      <c r="F25" s="9" t="s">
        <v>123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C25" s="14">
        <v>5</v>
      </c>
      <c r="ID25" s="14">
        <v>0.2</v>
      </c>
      <c r="IE25" s="14">
        <v>13.8</v>
      </c>
      <c r="IF25" s="14">
        <v>73</v>
      </c>
    </row>
    <row r="26" spans="1:240" s="1" customFormat="1" ht="15" customHeight="1" thickTop="1" thickBot="1" x14ac:dyDescent="0.3">
      <c r="A26" s="123"/>
      <c r="B26" s="126"/>
      <c r="C26" s="7" t="s">
        <v>64</v>
      </c>
      <c r="D26" s="8">
        <v>28</v>
      </c>
      <c r="E26" s="8">
        <v>22</v>
      </c>
      <c r="F26" s="9" t="s">
        <v>124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C26" s="10">
        <v>1.8</v>
      </c>
      <c r="ID26" s="10">
        <v>0.2</v>
      </c>
      <c r="IE26" s="10">
        <v>6.8</v>
      </c>
      <c r="IF26" s="10">
        <v>27</v>
      </c>
    </row>
    <row r="27" spans="1:240" s="1" customFormat="1" ht="15" customHeight="1" thickTop="1" thickBot="1" x14ac:dyDescent="0.3">
      <c r="A27" s="123"/>
      <c r="B27" s="126"/>
      <c r="C27" s="7" t="s">
        <v>3</v>
      </c>
      <c r="D27" s="8">
        <v>9</v>
      </c>
      <c r="E27" s="8">
        <v>9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C27" s="10">
        <v>0.5</v>
      </c>
      <c r="ID27" s="10">
        <v>82.5</v>
      </c>
      <c r="IE27" s="10">
        <v>0.8</v>
      </c>
      <c r="IF27" s="10">
        <v>748</v>
      </c>
    </row>
    <row r="28" spans="1:240" s="1" customFormat="1" ht="15" customHeight="1" thickTop="1" thickBot="1" x14ac:dyDescent="0.3">
      <c r="A28" s="123"/>
      <c r="B28" s="126"/>
      <c r="C28" s="7" t="s">
        <v>11</v>
      </c>
      <c r="D28" s="3">
        <v>1.5</v>
      </c>
      <c r="E28" s="3">
        <v>1.5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2"/>
      <c r="IC28" s="10">
        <v>0</v>
      </c>
      <c r="ID28" s="10">
        <v>0</v>
      </c>
      <c r="IE28" s="10">
        <v>99.8</v>
      </c>
      <c r="IF28" s="10">
        <v>379</v>
      </c>
    </row>
    <row r="29" spans="1:240" s="1" customFormat="1" ht="15" customHeight="1" thickTop="1" thickBot="1" x14ac:dyDescent="0.3">
      <c r="A29" s="123"/>
      <c r="B29" s="126"/>
      <c r="C29" s="7" t="s">
        <v>1</v>
      </c>
      <c r="D29" s="8">
        <v>3</v>
      </c>
      <c r="E29" s="8">
        <v>3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C29" s="10">
        <v>10.6</v>
      </c>
      <c r="ID29" s="10">
        <v>1.3</v>
      </c>
      <c r="IE29" s="10">
        <v>67.400000000000006</v>
      </c>
      <c r="IF29" s="10">
        <v>331</v>
      </c>
    </row>
    <row r="30" spans="1:240" s="1" customFormat="1" ht="15" customHeight="1" thickTop="1" thickBot="1" x14ac:dyDescent="0.3">
      <c r="A30" s="123"/>
      <c r="B30" s="126"/>
      <c r="C30" s="7" t="s">
        <v>4</v>
      </c>
      <c r="D30" s="8">
        <v>25</v>
      </c>
      <c r="E30" s="8">
        <v>25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2"/>
      <c r="IC30" s="10">
        <v>3.2</v>
      </c>
      <c r="ID30" s="10">
        <v>3.6</v>
      </c>
      <c r="IE30" s="10">
        <v>5.16</v>
      </c>
      <c r="IF30" s="10">
        <v>61</v>
      </c>
    </row>
    <row r="31" spans="1:240" s="1" customFormat="1" ht="15" customHeight="1" thickTop="1" thickBot="1" x14ac:dyDescent="0.3">
      <c r="A31" s="124"/>
      <c r="B31" s="127"/>
      <c r="C31" s="7" t="s">
        <v>0</v>
      </c>
      <c r="D31" s="8">
        <v>2</v>
      </c>
      <c r="E31" s="8"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2"/>
      <c r="IC31" s="10"/>
      <c r="ID31" s="10"/>
      <c r="IE31" s="10"/>
      <c r="IF31" s="10"/>
    </row>
    <row r="32" spans="1:240" s="1" customFormat="1" ht="15" customHeight="1" thickTop="1" thickBot="1" x14ac:dyDescent="0.3">
      <c r="A32" s="122" t="s">
        <v>125</v>
      </c>
      <c r="B32" s="122">
        <v>50</v>
      </c>
      <c r="C32" s="7" t="s">
        <v>126</v>
      </c>
      <c r="D32" s="3">
        <v>60</v>
      </c>
      <c r="E32" s="8">
        <v>45</v>
      </c>
      <c r="F32" s="9" t="s">
        <v>127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2"/>
      <c r="IC32" s="10">
        <v>1.5</v>
      </c>
      <c r="ID32" s="10">
        <v>0.1</v>
      </c>
      <c r="IE32" s="10">
        <v>12.8</v>
      </c>
      <c r="IF32" s="10">
        <v>42</v>
      </c>
    </row>
    <row r="33" spans="1:240" s="1" customFormat="1" ht="15" customHeight="1" thickTop="1" thickBot="1" x14ac:dyDescent="0.3">
      <c r="A33" s="123"/>
      <c r="B33" s="123"/>
      <c r="C33" s="7" t="s">
        <v>11</v>
      </c>
      <c r="D33" s="3">
        <v>4.5</v>
      </c>
      <c r="E33" s="16">
        <v>4.5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2"/>
      <c r="IC33" s="10">
        <v>0</v>
      </c>
      <c r="ID33" s="10">
        <v>0</v>
      </c>
      <c r="IE33" s="10">
        <v>99.8</v>
      </c>
      <c r="IF33" s="10">
        <v>379</v>
      </c>
    </row>
    <row r="34" spans="1:240" s="1" customFormat="1" ht="15" customHeight="1" thickTop="1" x14ac:dyDescent="0.25">
      <c r="A34" s="124"/>
      <c r="B34" s="124"/>
      <c r="C34" s="7" t="s">
        <v>0</v>
      </c>
      <c r="D34" s="3">
        <v>1</v>
      </c>
      <c r="E34" s="16">
        <v>1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2"/>
      <c r="IC34" s="2"/>
      <c r="ID34" s="2"/>
      <c r="IE34" s="2"/>
      <c r="IF34" s="47"/>
    </row>
    <row r="35" spans="1:240" s="1" customFormat="1" ht="15" customHeight="1" x14ac:dyDescent="0.25">
      <c r="A35" s="122" t="s">
        <v>20</v>
      </c>
      <c r="B35" s="122">
        <v>150</v>
      </c>
      <c r="C35" s="7" t="s">
        <v>19</v>
      </c>
      <c r="D35" s="3">
        <v>15</v>
      </c>
      <c r="E35" s="3">
        <v>15</v>
      </c>
      <c r="F35" s="9" t="s">
        <v>91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2"/>
      <c r="IC35" s="2">
        <v>3.2</v>
      </c>
      <c r="ID35" s="2">
        <v>0</v>
      </c>
      <c r="IE35" s="2">
        <v>68</v>
      </c>
      <c r="IF35" s="47">
        <v>273</v>
      </c>
    </row>
    <row r="36" spans="1:240" s="1" customFormat="1" ht="15" customHeight="1" thickBot="1" x14ac:dyDescent="0.3">
      <c r="A36" s="124"/>
      <c r="B36" s="124"/>
      <c r="C36" s="7" t="s">
        <v>11</v>
      </c>
      <c r="D36" s="3">
        <v>15</v>
      </c>
      <c r="E36" s="3">
        <v>15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2"/>
      <c r="IC36" s="10">
        <v>0</v>
      </c>
      <c r="ID36" s="10">
        <v>0</v>
      </c>
      <c r="IE36" s="10">
        <v>99.8</v>
      </c>
      <c r="IF36" s="10">
        <v>379</v>
      </c>
    </row>
    <row r="37" spans="1:240" s="1" customFormat="1" ht="15" customHeight="1" thickTop="1" thickBot="1" x14ac:dyDescent="0.3">
      <c r="A37" s="3" t="s">
        <v>10</v>
      </c>
      <c r="B37" s="3">
        <v>50</v>
      </c>
      <c r="C37" s="7" t="s">
        <v>10</v>
      </c>
      <c r="D37" s="3">
        <v>50</v>
      </c>
      <c r="E37" s="3">
        <v>50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2"/>
      <c r="IC37" s="10">
        <v>7.63</v>
      </c>
      <c r="ID37" s="10">
        <v>0.86</v>
      </c>
      <c r="IE37" s="10">
        <v>50.15</v>
      </c>
      <c r="IF37" s="10">
        <v>239.06</v>
      </c>
    </row>
    <row r="38" spans="1:240" ht="15" customHeight="1" thickTop="1" x14ac:dyDescent="0.25">
      <c r="A38" s="132" t="s">
        <v>17</v>
      </c>
      <c r="B38" s="133"/>
      <c r="E38" s="12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</row>
    <row r="39" spans="1:240" s="1" customFormat="1" ht="15" customHeight="1" thickBot="1" x14ac:dyDescent="0.3">
      <c r="A39" s="122" t="s">
        <v>128</v>
      </c>
      <c r="B39" s="122">
        <v>60</v>
      </c>
      <c r="C39" s="7" t="s">
        <v>1</v>
      </c>
      <c r="D39" s="3">
        <v>23</v>
      </c>
      <c r="E39" s="3">
        <v>23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2"/>
      <c r="IC39" s="10">
        <v>10.6</v>
      </c>
      <c r="ID39" s="10">
        <v>1.3</v>
      </c>
      <c r="IE39" s="10">
        <v>67.400000000000006</v>
      </c>
      <c r="IF39" s="10">
        <v>331</v>
      </c>
    </row>
    <row r="40" spans="1:240" s="1" customFormat="1" ht="15" customHeight="1" thickTop="1" thickBot="1" x14ac:dyDescent="0.3">
      <c r="A40" s="123"/>
      <c r="B40" s="123"/>
      <c r="C40" s="7" t="s">
        <v>129</v>
      </c>
      <c r="D40" s="3">
        <v>17</v>
      </c>
      <c r="E40" s="3">
        <v>17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2"/>
      <c r="IC40" s="10">
        <v>0.6</v>
      </c>
      <c r="ID40" s="10">
        <v>0.1</v>
      </c>
      <c r="IE40" s="10">
        <v>20</v>
      </c>
      <c r="IF40" s="11">
        <v>78</v>
      </c>
    </row>
    <row r="41" spans="1:240" s="1" customFormat="1" ht="15" customHeight="1" thickTop="1" thickBot="1" x14ac:dyDescent="0.3">
      <c r="A41" s="123"/>
      <c r="B41" s="123"/>
      <c r="C41" s="7" t="s">
        <v>4</v>
      </c>
      <c r="D41" s="3">
        <v>11</v>
      </c>
      <c r="E41" s="3">
        <v>11</v>
      </c>
      <c r="F41" s="9" t="s">
        <v>130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2"/>
      <c r="IC41" s="10">
        <v>3.2</v>
      </c>
      <c r="ID41" s="10">
        <v>3.6</v>
      </c>
      <c r="IE41" s="10">
        <v>5.16</v>
      </c>
      <c r="IF41" s="10">
        <v>61</v>
      </c>
    </row>
    <row r="42" spans="1:240" s="1" customFormat="1" ht="15" customHeight="1" thickTop="1" thickBot="1" x14ac:dyDescent="0.3">
      <c r="A42" s="123"/>
      <c r="B42" s="123"/>
      <c r="C42" s="7" t="s">
        <v>111</v>
      </c>
      <c r="D42" s="3">
        <v>2</v>
      </c>
      <c r="E42" s="3"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2"/>
      <c r="IC42" s="10">
        <v>12.7</v>
      </c>
      <c r="ID42" s="10">
        <v>2.73</v>
      </c>
      <c r="IE42" s="10">
        <v>0</v>
      </c>
      <c r="IF42" s="10">
        <v>75.349999999999994</v>
      </c>
    </row>
    <row r="43" spans="1:240" s="1" customFormat="1" ht="15" customHeight="1" thickTop="1" thickBot="1" x14ac:dyDescent="0.3">
      <c r="A43" s="123"/>
      <c r="B43" s="123"/>
      <c r="C43" s="7" t="s">
        <v>14</v>
      </c>
      <c r="D43" s="3">
        <v>4</v>
      </c>
      <c r="E43" s="3">
        <v>3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2"/>
      <c r="IC43" s="10">
        <v>12.7</v>
      </c>
      <c r="ID43" s="10">
        <v>11.5</v>
      </c>
      <c r="IE43" s="10">
        <v>0.7</v>
      </c>
      <c r="IF43" s="10">
        <v>157</v>
      </c>
    </row>
    <row r="44" spans="1:240" s="1" customFormat="1" ht="15" customHeight="1" thickTop="1" thickBot="1" x14ac:dyDescent="0.3">
      <c r="A44" s="123"/>
      <c r="B44" s="123"/>
      <c r="C44" s="7" t="s">
        <v>3</v>
      </c>
      <c r="D44" s="3">
        <v>3</v>
      </c>
      <c r="E44" s="3">
        <v>3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2"/>
      <c r="IC44" s="10">
        <v>0.5</v>
      </c>
      <c r="ID44" s="10">
        <v>82.5</v>
      </c>
      <c r="IE44" s="10">
        <v>0.8</v>
      </c>
      <c r="IF44" s="10">
        <v>748</v>
      </c>
    </row>
    <row r="45" spans="1:240" s="1" customFormat="1" ht="15" customHeight="1" thickTop="1" thickBot="1" x14ac:dyDescent="0.3">
      <c r="A45" s="124"/>
      <c r="B45" s="124"/>
      <c r="C45" s="7" t="s">
        <v>11</v>
      </c>
      <c r="D45" s="3">
        <v>6</v>
      </c>
      <c r="E45" s="3">
        <v>6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2"/>
      <c r="IC45" s="10">
        <v>0</v>
      </c>
      <c r="ID45" s="10">
        <v>0</v>
      </c>
      <c r="IE45" s="10">
        <v>99.8</v>
      </c>
      <c r="IF45" s="10">
        <v>379</v>
      </c>
    </row>
    <row r="46" spans="1:240" s="1" customFormat="1" ht="15" customHeight="1" thickTop="1" thickBot="1" x14ac:dyDescent="0.3">
      <c r="A46" s="3" t="s">
        <v>131</v>
      </c>
      <c r="B46" s="44" t="s">
        <v>132</v>
      </c>
      <c r="C46" s="7" t="s">
        <v>4</v>
      </c>
      <c r="D46" s="3">
        <v>200</v>
      </c>
      <c r="E46" s="3">
        <v>200</v>
      </c>
      <c r="F46" s="1" t="s">
        <v>133</v>
      </c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2"/>
      <c r="IC46" s="10">
        <v>3.2</v>
      </c>
      <c r="ID46" s="10">
        <v>3.6</v>
      </c>
      <c r="IE46" s="10">
        <v>5.16</v>
      </c>
      <c r="IF46" s="10">
        <v>61</v>
      </c>
    </row>
    <row r="47" spans="1:240" ht="13.5" thickTop="1" x14ac:dyDescent="0.25"/>
    <row r="48" spans="1:240" x14ac:dyDescent="0.25">
      <c r="F48" s="2"/>
    </row>
  </sheetData>
  <sheetProtection password="CB66" sheet="1"/>
  <mergeCells count="24">
    <mergeCell ref="A35:A36"/>
    <mergeCell ref="B35:B36"/>
    <mergeCell ref="A38:B38"/>
    <mergeCell ref="A39:A45"/>
    <mergeCell ref="B39:B45"/>
    <mergeCell ref="A32:A34"/>
    <mergeCell ref="B32:B34"/>
    <mergeCell ref="A5:A9"/>
    <mergeCell ref="B5:B9"/>
    <mergeCell ref="A10:A11"/>
    <mergeCell ref="B10:B11"/>
    <mergeCell ref="A12:A13"/>
    <mergeCell ref="B12:B13"/>
    <mergeCell ref="A14:B14"/>
    <mergeCell ref="A15:A21"/>
    <mergeCell ref="B15:B21"/>
    <mergeCell ref="A22:A31"/>
    <mergeCell ref="B22:B31"/>
    <mergeCell ref="A4:C4"/>
    <mergeCell ref="A1:E1"/>
    <mergeCell ref="A2:A3"/>
    <mergeCell ref="B2:B3"/>
    <mergeCell ref="C2:C3"/>
    <mergeCell ref="D2:E2"/>
  </mergeCells>
  <pageMargins left="0.75" right="0.75" top="1" bottom="1" header="0.5" footer="0.5"/>
  <pageSetup paperSize="9" scale="67" orientation="portrait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A52"/>
  <sheetViews>
    <sheetView topLeftCell="A25" zoomScaleSheetLayoutView="100" workbookViewId="0">
      <selection sqref="A1:E51"/>
    </sheetView>
  </sheetViews>
  <sheetFormatPr defaultRowHeight="12.75" x14ac:dyDescent="0.25"/>
  <cols>
    <col min="1" max="1" width="25.7109375" style="1" customWidth="1"/>
    <col min="2" max="2" width="20.7109375" style="1" customWidth="1"/>
    <col min="3" max="3" width="20.7109375" style="19" customWidth="1"/>
    <col min="4" max="5" width="15.7109375" style="1" customWidth="1"/>
    <col min="6" max="230" width="10.7109375" style="1" customWidth="1"/>
    <col min="231" max="231" width="9.140625" style="1"/>
    <col min="232" max="256" width="9.140625" style="2"/>
    <col min="257" max="257" width="25.7109375" style="2" customWidth="1"/>
    <col min="258" max="259" width="20.7109375" style="2" customWidth="1"/>
    <col min="260" max="261" width="15.7109375" style="2" customWidth="1"/>
    <col min="262" max="486" width="10.7109375" style="2" customWidth="1"/>
    <col min="487" max="512" width="9.140625" style="2"/>
    <col min="513" max="513" width="25.7109375" style="2" customWidth="1"/>
    <col min="514" max="515" width="20.7109375" style="2" customWidth="1"/>
    <col min="516" max="517" width="15.7109375" style="2" customWidth="1"/>
    <col min="518" max="742" width="10.7109375" style="2" customWidth="1"/>
    <col min="743" max="768" width="9.140625" style="2"/>
    <col min="769" max="769" width="25.7109375" style="2" customWidth="1"/>
    <col min="770" max="771" width="20.7109375" style="2" customWidth="1"/>
    <col min="772" max="773" width="15.7109375" style="2" customWidth="1"/>
    <col min="774" max="998" width="10.7109375" style="2" customWidth="1"/>
    <col min="999" max="1024" width="9.140625" style="2"/>
    <col min="1025" max="1025" width="25.7109375" style="2" customWidth="1"/>
    <col min="1026" max="1027" width="20.7109375" style="2" customWidth="1"/>
    <col min="1028" max="1029" width="15.7109375" style="2" customWidth="1"/>
    <col min="1030" max="1254" width="10.7109375" style="2" customWidth="1"/>
    <col min="1255" max="1280" width="9.140625" style="2"/>
    <col min="1281" max="1281" width="25.7109375" style="2" customWidth="1"/>
    <col min="1282" max="1283" width="20.7109375" style="2" customWidth="1"/>
    <col min="1284" max="1285" width="15.7109375" style="2" customWidth="1"/>
    <col min="1286" max="1510" width="10.7109375" style="2" customWidth="1"/>
    <col min="1511" max="1536" width="9.140625" style="2"/>
    <col min="1537" max="1537" width="25.7109375" style="2" customWidth="1"/>
    <col min="1538" max="1539" width="20.7109375" style="2" customWidth="1"/>
    <col min="1540" max="1541" width="15.7109375" style="2" customWidth="1"/>
    <col min="1542" max="1766" width="10.7109375" style="2" customWidth="1"/>
    <col min="1767" max="1792" width="9.140625" style="2"/>
    <col min="1793" max="1793" width="25.7109375" style="2" customWidth="1"/>
    <col min="1794" max="1795" width="20.7109375" style="2" customWidth="1"/>
    <col min="1796" max="1797" width="15.7109375" style="2" customWidth="1"/>
    <col min="1798" max="2022" width="10.7109375" style="2" customWidth="1"/>
    <col min="2023" max="2048" width="9.140625" style="2"/>
    <col min="2049" max="2049" width="25.7109375" style="2" customWidth="1"/>
    <col min="2050" max="2051" width="20.7109375" style="2" customWidth="1"/>
    <col min="2052" max="2053" width="15.7109375" style="2" customWidth="1"/>
    <col min="2054" max="2278" width="10.7109375" style="2" customWidth="1"/>
    <col min="2279" max="2304" width="9.140625" style="2"/>
    <col min="2305" max="2305" width="25.7109375" style="2" customWidth="1"/>
    <col min="2306" max="2307" width="20.7109375" style="2" customWidth="1"/>
    <col min="2308" max="2309" width="15.7109375" style="2" customWidth="1"/>
    <col min="2310" max="2534" width="10.7109375" style="2" customWidth="1"/>
    <col min="2535" max="2560" width="9.140625" style="2"/>
    <col min="2561" max="2561" width="25.7109375" style="2" customWidth="1"/>
    <col min="2562" max="2563" width="20.7109375" style="2" customWidth="1"/>
    <col min="2564" max="2565" width="15.7109375" style="2" customWidth="1"/>
    <col min="2566" max="2790" width="10.7109375" style="2" customWidth="1"/>
    <col min="2791" max="2816" width="9.140625" style="2"/>
    <col min="2817" max="2817" width="25.7109375" style="2" customWidth="1"/>
    <col min="2818" max="2819" width="20.7109375" style="2" customWidth="1"/>
    <col min="2820" max="2821" width="15.7109375" style="2" customWidth="1"/>
    <col min="2822" max="3046" width="10.7109375" style="2" customWidth="1"/>
    <col min="3047" max="3072" width="9.140625" style="2"/>
    <col min="3073" max="3073" width="25.7109375" style="2" customWidth="1"/>
    <col min="3074" max="3075" width="20.7109375" style="2" customWidth="1"/>
    <col min="3076" max="3077" width="15.7109375" style="2" customWidth="1"/>
    <col min="3078" max="3302" width="10.7109375" style="2" customWidth="1"/>
    <col min="3303" max="3328" width="9.140625" style="2"/>
    <col min="3329" max="3329" width="25.7109375" style="2" customWidth="1"/>
    <col min="3330" max="3331" width="20.7109375" style="2" customWidth="1"/>
    <col min="3332" max="3333" width="15.7109375" style="2" customWidth="1"/>
    <col min="3334" max="3558" width="10.7109375" style="2" customWidth="1"/>
    <col min="3559" max="3584" width="9.140625" style="2"/>
    <col min="3585" max="3585" width="25.7109375" style="2" customWidth="1"/>
    <col min="3586" max="3587" width="20.7109375" style="2" customWidth="1"/>
    <col min="3588" max="3589" width="15.7109375" style="2" customWidth="1"/>
    <col min="3590" max="3814" width="10.7109375" style="2" customWidth="1"/>
    <col min="3815" max="3840" width="9.140625" style="2"/>
    <col min="3841" max="3841" width="25.7109375" style="2" customWidth="1"/>
    <col min="3842" max="3843" width="20.7109375" style="2" customWidth="1"/>
    <col min="3844" max="3845" width="15.7109375" style="2" customWidth="1"/>
    <col min="3846" max="4070" width="10.7109375" style="2" customWidth="1"/>
    <col min="4071" max="4096" width="9.140625" style="2"/>
    <col min="4097" max="4097" width="25.7109375" style="2" customWidth="1"/>
    <col min="4098" max="4099" width="20.7109375" style="2" customWidth="1"/>
    <col min="4100" max="4101" width="15.7109375" style="2" customWidth="1"/>
    <col min="4102" max="4326" width="10.7109375" style="2" customWidth="1"/>
    <col min="4327" max="4352" width="9.140625" style="2"/>
    <col min="4353" max="4353" width="25.7109375" style="2" customWidth="1"/>
    <col min="4354" max="4355" width="20.7109375" style="2" customWidth="1"/>
    <col min="4356" max="4357" width="15.7109375" style="2" customWidth="1"/>
    <col min="4358" max="4582" width="10.7109375" style="2" customWidth="1"/>
    <col min="4583" max="4608" width="9.140625" style="2"/>
    <col min="4609" max="4609" width="25.7109375" style="2" customWidth="1"/>
    <col min="4610" max="4611" width="20.7109375" style="2" customWidth="1"/>
    <col min="4612" max="4613" width="15.7109375" style="2" customWidth="1"/>
    <col min="4614" max="4838" width="10.7109375" style="2" customWidth="1"/>
    <col min="4839" max="4864" width="9.140625" style="2"/>
    <col min="4865" max="4865" width="25.7109375" style="2" customWidth="1"/>
    <col min="4866" max="4867" width="20.7109375" style="2" customWidth="1"/>
    <col min="4868" max="4869" width="15.7109375" style="2" customWidth="1"/>
    <col min="4870" max="5094" width="10.7109375" style="2" customWidth="1"/>
    <col min="5095" max="5120" width="9.140625" style="2"/>
    <col min="5121" max="5121" width="25.7109375" style="2" customWidth="1"/>
    <col min="5122" max="5123" width="20.7109375" style="2" customWidth="1"/>
    <col min="5124" max="5125" width="15.7109375" style="2" customWidth="1"/>
    <col min="5126" max="5350" width="10.7109375" style="2" customWidth="1"/>
    <col min="5351" max="5376" width="9.140625" style="2"/>
    <col min="5377" max="5377" width="25.7109375" style="2" customWidth="1"/>
    <col min="5378" max="5379" width="20.7109375" style="2" customWidth="1"/>
    <col min="5380" max="5381" width="15.7109375" style="2" customWidth="1"/>
    <col min="5382" max="5606" width="10.7109375" style="2" customWidth="1"/>
    <col min="5607" max="5632" width="9.140625" style="2"/>
    <col min="5633" max="5633" width="25.7109375" style="2" customWidth="1"/>
    <col min="5634" max="5635" width="20.7109375" style="2" customWidth="1"/>
    <col min="5636" max="5637" width="15.7109375" style="2" customWidth="1"/>
    <col min="5638" max="5862" width="10.7109375" style="2" customWidth="1"/>
    <col min="5863" max="5888" width="9.140625" style="2"/>
    <col min="5889" max="5889" width="25.7109375" style="2" customWidth="1"/>
    <col min="5890" max="5891" width="20.7109375" style="2" customWidth="1"/>
    <col min="5892" max="5893" width="15.7109375" style="2" customWidth="1"/>
    <col min="5894" max="6118" width="10.7109375" style="2" customWidth="1"/>
    <col min="6119" max="6144" width="9.140625" style="2"/>
    <col min="6145" max="6145" width="25.7109375" style="2" customWidth="1"/>
    <col min="6146" max="6147" width="20.7109375" style="2" customWidth="1"/>
    <col min="6148" max="6149" width="15.7109375" style="2" customWidth="1"/>
    <col min="6150" max="6374" width="10.7109375" style="2" customWidth="1"/>
    <col min="6375" max="6400" width="9.140625" style="2"/>
    <col min="6401" max="6401" width="25.7109375" style="2" customWidth="1"/>
    <col min="6402" max="6403" width="20.7109375" style="2" customWidth="1"/>
    <col min="6404" max="6405" width="15.7109375" style="2" customWidth="1"/>
    <col min="6406" max="6630" width="10.7109375" style="2" customWidth="1"/>
    <col min="6631" max="6656" width="9.140625" style="2"/>
    <col min="6657" max="6657" width="25.7109375" style="2" customWidth="1"/>
    <col min="6658" max="6659" width="20.7109375" style="2" customWidth="1"/>
    <col min="6660" max="6661" width="15.7109375" style="2" customWidth="1"/>
    <col min="6662" max="6886" width="10.7109375" style="2" customWidth="1"/>
    <col min="6887" max="6912" width="9.140625" style="2"/>
    <col min="6913" max="6913" width="25.7109375" style="2" customWidth="1"/>
    <col min="6914" max="6915" width="20.7109375" style="2" customWidth="1"/>
    <col min="6916" max="6917" width="15.7109375" style="2" customWidth="1"/>
    <col min="6918" max="7142" width="10.7109375" style="2" customWidth="1"/>
    <col min="7143" max="7168" width="9.140625" style="2"/>
    <col min="7169" max="7169" width="25.7109375" style="2" customWidth="1"/>
    <col min="7170" max="7171" width="20.7109375" style="2" customWidth="1"/>
    <col min="7172" max="7173" width="15.7109375" style="2" customWidth="1"/>
    <col min="7174" max="7398" width="10.7109375" style="2" customWidth="1"/>
    <col min="7399" max="7424" width="9.140625" style="2"/>
    <col min="7425" max="7425" width="25.7109375" style="2" customWidth="1"/>
    <col min="7426" max="7427" width="20.7109375" style="2" customWidth="1"/>
    <col min="7428" max="7429" width="15.7109375" style="2" customWidth="1"/>
    <col min="7430" max="7654" width="10.7109375" style="2" customWidth="1"/>
    <col min="7655" max="7680" width="9.140625" style="2"/>
    <col min="7681" max="7681" width="25.7109375" style="2" customWidth="1"/>
    <col min="7682" max="7683" width="20.7109375" style="2" customWidth="1"/>
    <col min="7684" max="7685" width="15.7109375" style="2" customWidth="1"/>
    <col min="7686" max="7910" width="10.7109375" style="2" customWidth="1"/>
    <col min="7911" max="7936" width="9.140625" style="2"/>
    <col min="7937" max="7937" width="25.7109375" style="2" customWidth="1"/>
    <col min="7938" max="7939" width="20.7109375" style="2" customWidth="1"/>
    <col min="7940" max="7941" width="15.7109375" style="2" customWidth="1"/>
    <col min="7942" max="8166" width="10.7109375" style="2" customWidth="1"/>
    <col min="8167" max="8192" width="9.140625" style="2"/>
    <col min="8193" max="8193" width="25.7109375" style="2" customWidth="1"/>
    <col min="8194" max="8195" width="20.7109375" style="2" customWidth="1"/>
    <col min="8196" max="8197" width="15.7109375" style="2" customWidth="1"/>
    <col min="8198" max="8422" width="10.7109375" style="2" customWidth="1"/>
    <col min="8423" max="8448" width="9.140625" style="2"/>
    <col min="8449" max="8449" width="25.7109375" style="2" customWidth="1"/>
    <col min="8450" max="8451" width="20.7109375" style="2" customWidth="1"/>
    <col min="8452" max="8453" width="15.7109375" style="2" customWidth="1"/>
    <col min="8454" max="8678" width="10.7109375" style="2" customWidth="1"/>
    <col min="8679" max="8704" width="9.140625" style="2"/>
    <col min="8705" max="8705" width="25.7109375" style="2" customWidth="1"/>
    <col min="8706" max="8707" width="20.7109375" style="2" customWidth="1"/>
    <col min="8708" max="8709" width="15.7109375" style="2" customWidth="1"/>
    <col min="8710" max="8934" width="10.7109375" style="2" customWidth="1"/>
    <col min="8935" max="8960" width="9.140625" style="2"/>
    <col min="8961" max="8961" width="25.7109375" style="2" customWidth="1"/>
    <col min="8962" max="8963" width="20.7109375" style="2" customWidth="1"/>
    <col min="8964" max="8965" width="15.7109375" style="2" customWidth="1"/>
    <col min="8966" max="9190" width="10.7109375" style="2" customWidth="1"/>
    <col min="9191" max="9216" width="9.140625" style="2"/>
    <col min="9217" max="9217" width="25.7109375" style="2" customWidth="1"/>
    <col min="9218" max="9219" width="20.7109375" style="2" customWidth="1"/>
    <col min="9220" max="9221" width="15.7109375" style="2" customWidth="1"/>
    <col min="9222" max="9446" width="10.7109375" style="2" customWidth="1"/>
    <col min="9447" max="9472" width="9.140625" style="2"/>
    <col min="9473" max="9473" width="25.7109375" style="2" customWidth="1"/>
    <col min="9474" max="9475" width="20.7109375" style="2" customWidth="1"/>
    <col min="9476" max="9477" width="15.7109375" style="2" customWidth="1"/>
    <col min="9478" max="9702" width="10.7109375" style="2" customWidth="1"/>
    <col min="9703" max="9728" width="9.140625" style="2"/>
    <col min="9729" max="9729" width="25.7109375" style="2" customWidth="1"/>
    <col min="9730" max="9731" width="20.7109375" style="2" customWidth="1"/>
    <col min="9732" max="9733" width="15.7109375" style="2" customWidth="1"/>
    <col min="9734" max="9958" width="10.7109375" style="2" customWidth="1"/>
    <col min="9959" max="9984" width="9.140625" style="2"/>
    <col min="9985" max="9985" width="25.7109375" style="2" customWidth="1"/>
    <col min="9986" max="9987" width="20.7109375" style="2" customWidth="1"/>
    <col min="9988" max="9989" width="15.7109375" style="2" customWidth="1"/>
    <col min="9990" max="10214" width="10.7109375" style="2" customWidth="1"/>
    <col min="10215" max="10240" width="9.140625" style="2"/>
    <col min="10241" max="10241" width="25.7109375" style="2" customWidth="1"/>
    <col min="10242" max="10243" width="20.7109375" style="2" customWidth="1"/>
    <col min="10244" max="10245" width="15.7109375" style="2" customWidth="1"/>
    <col min="10246" max="10470" width="10.7109375" style="2" customWidth="1"/>
    <col min="10471" max="10496" width="9.140625" style="2"/>
    <col min="10497" max="10497" width="25.7109375" style="2" customWidth="1"/>
    <col min="10498" max="10499" width="20.7109375" style="2" customWidth="1"/>
    <col min="10500" max="10501" width="15.7109375" style="2" customWidth="1"/>
    <col min="10502" max="10726" width="10.7109375" style="2" customWidth="1"/>
    <col min="10727" max="10752" width="9.140625" style="2"/>
    <col min="10753" max="10753" width="25.7109375" style="2" customWidth="1"/>
    <col min="10754" max="10755" width="20.7109375" style="2" customWidth="1"/>
    <col min="10756" max="10757" width="15.7109375" style="2" customWidth="1"/>
    <col min="10758" max="10982" width="10.7109375" style="2" customWidth="1"/>
    <col min="10983" max="11008" width="9.140625" style="2"/>
    <col min="11009" max="11009" width="25.7109375" style="2" customWidth="1"/>
    <col min="11010" max="11011" width="20.7109375" style="2" customWidth="1"/>
    <col min="11012" max="11013" width="15.7109375" style="2" customWidth="1"/>
    <col min="11014" max="11238" width="10.7109375" style="2" customWidth="1"/>
    <col min="11239" max="11264" width="9.140625" style="2"/>
    <col min="11265" max="11265" width="25.7109375" style="2" customWidth="1"/>
    <col min="11266" max="11267" width="20.7109375" style="2" customWidth="1"/>
    <col min="11268" max="11269" width="15.7109375" style="2" customWidth="1"/>
    <col min="11270" max="11494" width="10.7109375" style="2" customWidth="1"/>
    <col min="11495" max="11520" width="9.140625" style="2"/>
    <col min="11521" max="11521" width="25.7109375" style="2" customWidth="1"/>
    <col min="11522" max="11523" width="20.7109375" style="2" customWidth="1"/>
    <col min="11524" max="11525" width="15.7109375" style="2" customWidth="1"/>
    <col min="11526" max="11750" width="10.7109375" style="2" customWidth="1"/>
    <col min="11751" max="11776" width="9.140625" style="2"/>
    <col min="11777" max="11777" width="25.7109375" style="2" customWidth="1"/>
    <col min="11778" max="11779" width="20.7109375" style="2" customWidth="1"/>
    <col min="11780" max="11781" width="15.7109375" style="2" customWidth="1"/>
    <col min="11782" max="12006" width="10.7109375" style="2" customWidth="1"/>
    <col min="12007" max="12032" width="9.140625" style="2"/>
    <col min="12033" max="12033" width="25.7109375" style="2" customWidth="1"/>
    <col min="12034" max="12035" width="20.7109375" style="2" customWidth="1"/>
    <col min="12036" max="12037" width="15.7109375" style="2" customWidth="1"/>
    <col min="12038" max="12262" width="10.7109375" style="2" customWidth="1"/>
    <col min="12263" max="12288" width="9.140625" style="2"/>
    <col min="12289" max="12289" width="25.7109375" style="2" customWidth="1"/>
    <col min="12290" max="12291" width="20.7109375" style="2" customWidth="1"/>
    <col min="12292" max="12293" width="15.7109375" style="2" customWidth="1"/>
    <col min="12294" max="12518" width="10.7109375" style="2" customWidth="1"/>
    <col min="12519" max="12544" width="9.140625" style="2"/>
    <col min="12545" max="12545" width="25.7109375" style="2" customWidth="1"/>
    <col min="12546" max="12547" width="20.7109375" style="2" customWidth="1"/>
    <col min="12548" max="12549" width="15.7109375" style="2" customWidth="1"/>
    <col min="12550" max="12774" width="10.7109375" style="2" customWidth="1"/>
    <col min="12775" max="12800" width="9.140625" style="2"/>
    <col min="12801" max="12801" width="25.7109375" style="2" customWidth="1"/>
    <col min="12802" max="12803" width="20.7109375" style="2" customWidth="1"/>
    <col min="12804" max="12805" width="15.7109375" style="2" customWidth="1"/>
    <col min="12806" max="13030" width="10.7109375" style="2" customWidth="1"/>
    <col min="13031" max="13056" width="9.140625" style="2"/>
    <col min="13057" max="13057" width="25.7109375" style="2" customWidth="1"/>
    <col min="13058" max="13059" width="20.7109375" style="2" customWidth="1"/>
    <col min="13060" max="13061" width="15.7109375" style="2" customWidth="1"/>
    <col min="13062" max="13286" width="10.7109375" style="2" customWidth="1"/>
    <col min="13287" max="13312" width="9.140625" style="2"/>
    <col min="13313" max="13313" width="25.7109375" style="2" customWidth="1"/>
    <col min="13314" max="13315" width="20.7109375" style="2" customWidth="1"/>
    <col min="13316" max="13317" width="15.7109375" style="2" customWidth="1"/>
    <col min="13318" max="13542" width="10.7109375" style="2" customWidth="1"/>
    <col min="13543" max="13568" width="9.140625" style="2"/>
    <col min="13569" max="13569" width="25.7109375" style="2" customWidth="1"/>
    <col min="13570" max="13571" width="20.7109375" style="2" customWidth="1"/>
    <col min="13572" max="13573" width="15.7109375" style="2" customWidth="1"/>
    <col min="13574" max="13798" width="10.7109375" style="2" customWidth="1"/>
    <col min="13799" max="13824" width="9.140625" style="2"/>
    <col min="13825" max="13825" width="25.7109375" style="2" customWidth="1"/>
    <col min="13826" max="13827" width="20.7109375" style="2" customWidth="1"/>
    <col min="13828" max="13829" width="15.7109375" style="2" customWidth="1"/>
    <col min="13830" max="14054" width="10.7109375" style="2" customWidth="1"/>
    <col min="14055" max="14080" width="9.140625" style="2"/>
    <col min="14081" max="14081" width="25.7109375" style="2" customWidth="1"/>
    <col min="14082" max="14083" width="20.7109375" style="2" customWidth="1"/>
    <col min="14084" max="14085" width="15.7109375" style="2" customWidth="1"/>
    <col min="14086" max="14310" width="10.7109375" style="2" customWidth="1"/>
    <col min="14311" max="14336" width="9.140625" style="2"/>
    <col min="14337" max="14337" width="25.7109375" style="2" customWidth="1"/>
    <col min="14338" max="14339" width="20.7109375" style="2" customWidth="1"/>
    <col min="14340" max="14341" width="15.7109375" style="2" customWidth="1"/>
    <col min="14342" max="14566" width="10.7109375" style="2" customWidth="1"/>
    <col min="14567" max="14592" width="9.140625" style="2"/>
    <col min="14593" max="14593" width="25.7109375" style="2" customWidth="1"/>
    <col min="14594" max="14595" width="20.7109375" style="2" customWidth="1"/>
    <col min="14596" max="14597" width="15.7109375" style="2" customWidth="1"/>
    <col min="14598" max="14822" width="10.7109375" style="2" customWidth="1"/>
    <col min="14823" max="14848" width="9.140625" style="2"/>
    <col min="14849" max="14849" width="25.7109375" style="2" customWidth="1"/>
    <col min="14850" max="14851" width="20.7109375" style="2" customWidth="1"/>
    <col min="14852" max="14853" width="15.7109375" style="2" customWidth="1"/>
    <col min="14854" max="15078" width="10.7109375" style="2" customWidth="1"/>
    <col min="15079" max="15104" width="9.140625" style="2"/>
    <col min="15105" max="15105" width="25.7109375" style="2" customWidth="1"/>
    <col min="15106" max="15107" width="20.7109375" style="2" customWidth="1"/>
    <col min="15108" max="15109" width="15.7109375" style="2" customWidth="1"/>
    <col min="15110" max="15334" width="10.7109375" style="2" customWidth="1"/>
    <col min="15335" max="15360" width="9.140625" style="2"/>
    <col min="15361" max="15361" width="25.7109375" style="2" customWidth="1"/>
    <col min="15362" max="15363" width="20.7109375" style="2" customWidth="1"/>
    <col min="15364" max="15365" width="15.7109375" style="2" customWidth="1"/>
    <col min="15366" max="15590" width="10.7109375" style="2" customWidth="1"/>
    <col min="15591" max="15616" width="9.140625" style="2"/>
    <col min="15617" max="15617" width="25.7109375" style="2" customWidth="1"/>
    <col min="15618" max="15619" width="20.7109375" style="2" customWidth="1"/>
    <col min="15620" max="15621" width="15.7109375" style="2" customWidth="1"/>
    <col min="15622" max="15846" width="10.7109375" style="2" customWidth="1"/>
    <col min="15847" max="15872" width="9.140625" style="2"/>
    <col min="15873" max="15873" width="25.7109375" style="2" customWidth="1"/>
    <col min="15874" max="15875" width="20.7109375" style="2" customWidth="1"/>
    <col min="15876" max="15877" width="15.7109375" style="2" customWidth="1"/>
    <col min="15878" max="16102" width="10.7109375" style="2" customWidth="1"/>
    <col min="16103" max="16128" width="9.140625" style="2"/>
    <col min="16129" max="16129" width="25.7109375" style="2" customWidth="1"/>
    <col min="16130" max="16131" width="20.7109375" style="2" customWidth="1"/>
    <col min="16132" max="16133" width="15.7109375" style="2" customWidth="1"/>
    <col min="16134" max="16358" width="10.7109375" style="2" customWidth="1"/>
    <col min="16359" max="16384" width="9.140625" style="2"/>
  </cols>
  <sheetData>
    <row r="1" spans="1:235" ht="30" customHeight="1" x14ac:dyDescent="0.25">
      <c r="A1" s="128" t="s">
        <v>134</v>
      </c>
      <c r="B1" s="128"/>
      <c r="C1" s="128"/>
      <c r="D1" s="128"/>
      <c r="E1" s="128"/>
    </row>
    <row r="2" spans="1:235" s="1" customFormat="1" ht="12.95" customHeight="1" x14ac:dyDescent="0.25">
      <c r="A2" s="122" t="s">
        <v>47</v>
      </c>
      <c r="B2" s="122" t="s">
        <v>46</v>
      </c>
      <c r="C2" s="122" t="s">
        <v>45</v>
      </c>
      <c r="D2" s="129" t="s">
        <v>44</v>
      </c>
      <c r="E2" s="13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X2" s="2"/>
      <c r="HY2" s="2"/>
      <c r="HZ2" s="2"/>
      <c r="IA2" s="2"/>
    </row>
    <row r="3" spans="1:235" ht="12.95" customHeight="1" x14ac:dyDescent="0.25">
      <c r="A3" s="124"/>
      <c r="B3" s="124"/>
      <c r="C3" s="124"/>
      <c r="D3" s="3" t="s">
        <v>43</v>
      </c>
      <c r="E3" s="3" t="s">
        <v>42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X3" s="3" t="s">
        <v>41</v>
      </c>
      <c r="HY3" s="3" t="s">
        <v>40</v>
      </c>
      <c r="HZ3" s="3" t="s">
        <v>39</v>
      </c>
      <c r="IA3" s="3" t="s">
        <v>38</v>
      </c>
    </row>
    <row r="4" spans="1:235" s="5" customFormat="1" ht="15" customHeight="1" x14ac:dyDescent="0.25">
      <c r="A4" s="131" t="s">
        <v>37</v>
      </c>
      <c r="B4" s="131"/>
      <c r="C4" s="131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s="1" customFormat="1" ht="12.95" customHeight="1" thickBot="1" x14ac:dyDescent="0.3">
      <c r="A5" s="122" t="s">
        <v>135</v>
      </c>
      <c r="B5" s="122">
        <v>200</v>
      </c>
      <c r="C5" s="19" t="s">
        <v>136</v>
      </c>
      <c r="D5" s="8">
        <v>16</v>
      </c>
      <c r="E5" s="8">
        <v>16</v>
      </c>
      <c r="F5" s="9" t="s">
        <v>137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X5" s="10">
        <v>10.4</v>
      </c>
      <c r="HY5" s="10">
        <v>1.1299999999999999</v>
      </c>
      <c r="HZ5" s="10">
        <v>74.900000000000006</v>
      </c>
      <c r="IA5" s="10">
        <v>337</v>
      </c>
    </row>
    <row r="6" spans="1:235" s="1" customFormat="1" ht="12.95" customHeight="1" thickTop="1" thickBot="1" x14ac:dyDescent="0.3">
      <c r="A6" s="123"/>
      <c r="B6" s="123"/>
      <c r="C6" s="7" t="s">
        <v>4</v>
      </c>
      <c r="D6" s="8">
        <v>184</v>
      </c>
      <c r="E6" s="8">
        <v>184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X6" s="10">
        <v>3.2</v>
      </c>
      <c r="HY6" s="10">
        <v>3.6</v>
      </c>
      <c r="HZ6" s="10">
        <v>5.16</v>
      </c>
      <c r="IA6" s="10">
        <v>61</v>
      </c>
    </row>
    <row r="7" spans="1:235" s="1" customFormat="1" ht="12.95" customHeight="1" thickTop="1" thickBot="1" x14ac:dyDescent="0.3">
      <c r="A7" s="123"/>
      <c r="B7" s="123"/>
      <c r="C7" s="7" t="s">
        <v>3</v>
      </c>
      <c r="D7" s="16">
        <v>2</v>
      </c>
      <c r="E7" s="16">
        <v>2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X7" s="10">
        <v>0.5</v>
      </c>
      <c r="HY7" s="10">
        <v>82.5</v>
      </c>
      <c r="HZ7" s="10">
        <v>0.8</v>
      </c>
      <c r="IA7" s="10">
        <v>748</v>
      </c>
    </row>
    <row r="8" spans="1:235" s="1" customFormat="1" ht="12.95" customHeight="1" thickTop="1" thickBot="1" x14ac:dyDescent="0.3">
      <c r="A8" s="123"/>
      <c r="B8" s="123"/>
      <c r="C8" s="19" t="s">
        <v>11</v>
      </c>
      <c r="D8" s="16">
        <v>5</v>
      </c>
      <c r="E8" s="16">
        <v>5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X8" s="10">
        <v>0</v>
      </c>
      <c r="HY8" s="10">
        <v>0</v>
      </c>
      <c r="HZ8" s="10">
        <v>99.8</v>
      </c>
      <c r="IA8" s="10">
        <v>379</v>
      </c>
    </row>
    <row r="9" spans="1:235" ht="12.95" customHeight="1" thickTop="1" thickBot="1" x14ac:dyDescent="0.3">
      <c r="A9" s="12" t="s">
        <v>50</v>
      </c>
      <c r="B9" s="13" t="s">
        <v>51</v>
      </c>
      <c r="C9" s="7" t="s">
        <v>14</v>
      </c>
      <c r="D9" s="3">
        <v>50</v>
      </c>
      <c r="E9" s="3">
        <v>40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2"/>
      <c r="HX9" s="10">
        <v>12.7</v>
      </c>
      <c r="HY9" s="10">
        <v>11.5</v>
      </c>
      <c r="HZ9" s="10">
        <v>0.7</v>
      </c>
      <c r="IA9" s="11">
        <v>157</v>
      </c>
    </row>
    <row r="10" spans="1:235" s="1" customFormat="1" ht="12.95" customHeight="1" thickTop="1" thickBot="1" x14ac:dyDescent="0.3">
      <c r="A10" s="122" t="s">
        <v>13</v>
      </c>
      <c r="B10" s="122">
        <v>150</v>
      </c>
      <c r="C10" s="7" t="s">
        <v>12</v>
      </c>
      <c r="D10" s="8">
        <v>2</v>
      </c>
      <c r="E10" s="8">
        <v>2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X10" s="10">
        <v>12.9</v>
      </c>
      <c r="HY10" s="10">
        <v>53.2</v>
      </c>
      <c r="HZ10" s="10">
        <v>3.5</v>
      </c>
      <c r="IA10" s="10">
        <v>380</v>
      </c>
    </row>
    <row r="11" spans="1:235" s="1" customFormat="1" ht="12.95" customHeight="1" thickTop="1" thickBot="1" x14ac:dyDescent="0.3">
      <c r="A11" s="123"/>
      <c r="B11" s="123"/>
      <c r="C11" s="7" t="s">
        <v>4</v>
      </c>
      <c r="D11" s="8">
        <v>158</v>
      </c>
      <c r="E11" s="8">
        <v>158</v>
      </c>
      <c r="F11" s="9" t="s">
        <v>52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X11" s="10">
        <v>3.2</v>
      </c>
      <c r="HY11" s="10">
        <v>3.6</v>
      </c>
      <c r="HZ11" s="10">
        <v>5.16</v>
      </c>
      <c r="IA11" s="10">
        <v>61</v>
      </c>
    </row>
    <row r="12" spans="1:235" s="1" customFormat="1" ht="12.95" customHeight="1" thickTop="1" thickBot="1" x14ac:dyDescent="0.3">
      <c r="A12" s="123"/>
      <c r="B12" s="123"/>
      <c r="C12" s="7" t="s">
        <v>11</v>
      </c>
      <c r="D12" s="8">
        <v>15</v>
      </c>
      <c r="E12" s="8">
        <v>15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X12" s="10">
        <v>0</v>
      </c>
      <c r="HY12" s="10">
        <v>0</v>
      </c>
      <c r="HZ12" s="10">
        <v>99.8</v>
      </c>
      <c r="IA12" s="10">
        <v>379</v>
      </c>
    </row>
    <row r="13" spans="1:235" s="1" customFormat="1" ht="12.95" customHeight="1" thickTop="1" thickBot="1" x14ac:dyDescent="0.3">
      <c r="A13" s="122" t="s">
        <v>77</v>
      </c>
      <c r="B13" s="125" t="s">
        <v>138</v>
      </c>
      <c r="C13" s="7" t="s">
        <v>3</v>
      </c>
      <c r="D13" s="8">
        <v>7</v>
      </c>
      <c r="E13" s="8">
        <v>7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X13" s="10"/>
      <c r="HY13" s="10"/>
      <c r="HZ13" s="10"/>
      <c r="IA13" s="10"/>
    </row>
    <row r="14" spans="1:235" s="1" customFormat="1" ht="12.95" customHeight="1" thickTop="1" thickBot="1" x14ac:dyDescent="0.3">
      <c r="A14" s="124"/>
      <c r="B14" s="127"/>
      <c r="C14" s="7" t="s">
        <v>10</v>
      </c>
      <c r="D14" s="3">
        <v>40</v>
      </c>
      <c r="E14" s="3">
        <v>40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X14" s="10">
        <v>7.63</v>
      </c>
      <c r="HY14" s="10">
        <v>0.86</v>
      </c>
      <c r="HZ14" s="10">
        <v>50.15</v>
      </c>
      <c r="IA14" s="10">
        <v>239.06</v>
      </c>
    </row>
    <row r="15" spans="1:235" ht="15" customHeight="1" thickTop="1" x14ac:dyDescent="0.25">
      <c r="A15" s="131" t="s">
        <v>30</v>
      </c>
      <c r="B15" s="131"/>
      <c r="C15" s="7"/>
      <c r="D15" s="5"/>
      <c r="E15" s="3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</row>
    <row r="16" spans="1:235" s="1" customFormat="1" ht="12.95" customHeight="1" thickBot="1" x14ac:dyDescent="0.3">
      <c r="A16" s="122" t="s">
        <v>139</v>
      </c>
      <c r="B16" s="122">
        <v>250</v>
      </c>
      <c r="C16" s="7" t="s">
        <v>140</v>
      </c>
      <c r="D16" s="8">
        <v>50</v>
      </c>
      <c r="E16" s="8">
        <v>40</v>
      </c>
      <c r="F16" s="9" t="s">
        <v>141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X16" s="10">
        <v>1.5</v>
      </c>
      <c r="HY16" s="10">
        <v>0.1</v>
      </c>
      <c r="HZ16" s="10">
        <v>12.8</v>
      </c>
      <c r="IA16" s="10">
        <v>42</v>
      </c>
    </row>
    <row r="17" spans="1:235" s="1" customFormat="1" ht="12.95" customHeight="1" thickTop="1" thickBot="1" x14ac:dyDescent="0.3">
      <c r="A17" s="123"/>
      <c r="B17" s="123"/>
      <c r="C17" s="7" t="s">
        <v>64</v>
      </c>
      <c r="D17" s="8">
        <v>43</v>
      </c>
      <c r="E17" s="8">
        <v>30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X17" s="10">
        <v>1.8</v>
      </c>
      <c r="HY17" s="10">
        <v>0.2</v>
      </c>
      <c r="HZ17" s="10">
        <v>6.8</v>
      </c>
      <c r="IA17" s="10">
        <v>27</v>
      </c>
    </row>
    <row r="18" spans="1:235" s="1" customFormat="1" ht="12.95" customHeight="1" thickTop="1" thickBot="1" x14ac:dyDescent="0.3">
      <c r="A18" s="123"/>
      <c r="B18" s="123"/>
      <c r="C18" s="7" t="s">
        <v>25</v>
      </c>
      <c r="D18" s="8">
        <v>13</v>
      </c>
      <c r="E18" s="8">
        <v>10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X18" s="10">
        <v>1.3</v>
      </c>
      <c r="HY18" s="10">
        <v>0.1</v>
      </c>
      <c r="HZ18" s="10">
        <v>9.3000000000000007</v>
      </c>
      <c r="IA18" s="10">
        <v>34</v>
      </c>
    </row>
    <row r="19" spans="1:235" s="1" customFormat="1" ht="12.95" customHeight="1" thickTop="1" thickBot="1" x14ac:dyDescent="0.3">
      <c r="A19" s="123"/>
      <c r="B19" s="123"/>
      <c r="C19" s="7" t="s">
        <v>58</v>
      </c>
      <c r="D19" s="16">
        <v>4</v>
      </c>
      <c r="E19" s="8">
        <v>4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X19" s="10">
        <v>1.3</v>
      </c>
      <c r="HY19" s="10">
        <v>0</v>
      </c>
      <c r="HZ19" s="10">
        <v>5.2</v>
      </c>
      <c r="IA19" s="10">
        <v>19</v>
      </c>
    </row>
    <row r="20" spans="1:235" s="1" customFormat="1" ht="12.95" customHeight="1" thickTop="1" thickBot="1" x14ac:dyDescent="0.3">
      <c r="A20" s="123"/>
      <c r="B20" s="123"/>
      <c r="C20" s="7" t="s">
        <v>26</v>
      </c>
      <c r="D20" s="8">
        <v>12</v>
      </c>
      <c r="E20" s="8">
        <v>10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X20" s="10">
        <v>1.4</v>
      </c>
      <c r="HY20" s="10">
        <v>0</v>
      </c>
      <c r="HZ20" s="10">
        <v>10.4</v>
      </c>
      <c r="IA20" s="10">
        <v>41</v>
      </c>
    </row>
    <row r="21" spans="1:235" s="1" customFormat="1" ht="12.95" customHeight="1" thickTop="1" thickBot="1" x14ac:dyDescent="0.3">
      <c r="A21" s="123"/>
      <c r="B21" s="123"/>
      <c r="C21" s="7" t="s">
        <v>24</v>
      </c>
      <c r="D21" s="16">
        <v>7</v>
      </c>
      <c r="E21" s="16">
        <v>7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X21" s="10">
        <v>4.8</v>
      </c>
      <c r="HY21" s="10">
        <v>0</v>
      </c>
      <c r="HZ21" s="10">
        <v>20.100000000000001</v>
      </c>
      <c r="IA21" s="10">
        <v>99</v>
      </c>
    </row>
    <row r="22" spans="1:235" s="1" customFormat="1" ht="12.95" customHeight="1" thickTop="1" thickBot="1" x14ac:dyDescent="0.3">
      <c r="A22" s="123"/>
      <c r="B22" s="123"/>
      <c r="C22" s="7" t="s">
        <v>3</v>
      </c>
      <c r="D22" s="8">
        <v>5</v>
      </c>
      <c r="E22" s="8">
        <v>5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X22" s="10">
        <v>0.5</v>
      </c>
      <c r="HY22" s="10">
        <v>82.5</v>
      </c>
      <c r="HZ22" s="10">
        <v>0.8</v>
      </c>
      <c r="IA22" s="10">
        <v>748</v>
      </c>
    </row>
    <row r="23" spans="1:235" s="1" customFormat="1" ht="12.95" customHeight="1" thickTop="1" thickBot="1" x14ac:dyDescent="0.3">
      <c r="A23" s="123"/>
      <c r="B23" s="123"/>
      <c r="C23" s="7" t="s">
        <v>11</v>
      </c>
      <c r="D23" s="16">
        <v>2.5</v>
      </c>
      <c r="E23" s="16">
        <v>2.5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X23" s="10">
        <v>0</v>
      </c>
      <c r="HY23" s="10">
        <v>0</v>
      </c>
      <c r="HZ23" s="10">
        <v>99.8</v>
      </c>
      <c r="IA23" s="10">
        <v>379</v>
      </c>
    </row>
    <row r="24" spans="1:235" ht="12.95" customHeight="1" thickTop="1" x14ac:dyDescent="0.25">
      <c r="A24" s="123"/>
      <c r="B24" s="123"/>
      <c r="C24" s="7" t="s">
        <v>59</v>
      </c>
      <c r="D24" s="8">
        <v>30</v>
      </c>
      <c r="E24" s="8">
        <v>30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X24" s="2">
        <v>13.28</v>
      </c>
      <c r="HY24" s="2">
        <v>8.6</v>
      </c>
      <c r="HZ24" s="2">
        <v>0</v>
      </c>
      <c r="IA24" s="2">
        <v>132</v>
      </c>
    </row>
    <row r="25" spans="1:235" s="1" customFormat="1" ht="12.95" customHeight="1" thickBot="1" x14ac:dyDescent="0.3">
      <c r="A25" s="123"/>
      <c r="B25" s="123"/>
      <c r="C25" s="7" t="s">
        <v>2</v>
      </c>
      <c r="D25" s="3">
        <v>5</v>
      </c>
      <c r="E25" s="3">
        <v>5</v>
      </c>
      <c r="F25" s="9" t="s">
        <v>142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X25" s="10">
        <v>2.4</v>
      </c>
      <c r="HY25" s="10">
        <v>30</v>
      </c>
      <c r="HZ25" s="10">
        <v>3.18</v>
      </c>
      <c r="IA25" s="11">
        <v>294</v>
      </c>
    </row>
    <row r="26" spans="1:235" ht="12.95" customHeight="1" thickTop="1" x14ac:dyDescent="0.25">
      <c r="A26" s="124"/>
      <c r="B26" s="124"/>
      <c r="C26" s="7" t="s">
        <v>0</v>
      </c>
      <c r="D26" s="8">
        <v>2</v>
      </c>
      <c r="E26" s="8"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</row>
    <row r="27" spans="1:235" ht="12.95" customHeight="1" x14ac:dyDescent="0.25">
      <c r="A27" s="122" t="s">
        <v>143</v>
      </c>
      <c r="B27" s="122" t="s">
        <v>144</v>
      </c>
      <c r="C27" s="7" t="s">
        <v>56</v>
      </c>
      <c r="D27" s="8">
        <v>70</v>
      </c>
      <c r="E27" s="8">
        <v>70</v>
      </c>
      <c r="F27" s="9" t="s">
        <v>145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X27" s="2">
        <v>13.28</v>
      </c>
      <c r="HY27" s="2">
        <v>8.6</v>
      </c>
      <c r="HZ27" s="2">
        <v>0</v>
      </c>
      <c r="IA27" s="2">
        <v>132</v>
      </c>
    </row>
    <row r="28" spans="1:235" s="1" customFormat="1" ht="12.95" customHeight="1" thickBot="1" x14ac:dyDescent="0.3">
      <c r="A28" s="123"/>
      <c r="B28" s="123"/>
      <c r="C28" s="7" t="s">
        <v>9</v>
      </c>
      <c r="D28" s="8">
        <v>13</v>
      </c>
      <c r="E28" s="8">
        <v>13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X28" s="10">
        <v>10.6</v>
      </c>
      <c r="HY28" s="10">
        <v>1.3</v>
      </c>
      <c r="HZ28" s="10">
        <v>67.400000000000006</v>
      </c>
      <c r="IA28" s="10">
        <v>331</v>
      </c>
    </row>
    <row r="29" spans="1:235" s="1" customFormat="1" ht="12.95" customHeight="1" thickTop="1" thickBot="1" x14ac:dyDescent="0.3">
      <c r="A29" s="123"/>
      <c r="B29" s="123"/>
      <c r="C29" s="7" t="s">
        <v>4</v>
      </c>
      <c r="D29" s="8">
        <v>17</v>
      </c>
      <c r="E29" s="8">
        <v>17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X29" s="10">
        <v>3.2</v>
      </c>
      <c r="HY29" s="10">
        <v>3.6</v>
      </c>
      <c r="HZ29" s="10">
        <v>5.16</v>
      </c>
      <c r="IA29" s="10">
        <v>61</v>
      </c>
    </row>
    <row r="30" spans="1:235" s="1" customFormat="1" ht="12.95" customHeight="1" thickTop="1" thickBot="1" x14ac:dyDescent="0.3">
      <c r="A30" s="123"/>
      <c r="B30" s="123"/>
      <c r="C30" s="7" t="s">
        <v>8</v>
      </c>
      <c r="D30" s="8">
        <v>7</v>
      </c>
      <c r="E30" s="8">
        <v>7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X30" s="10">
        <v>8.5</v>
      </c>
      <c r="HY30" s="10">
        <v>10.8</v>
      </c>
      <c r="HZ30" s="10">
        <v>69.63</v>
      </c>
      <c r="IA30" s="10">
        <v>398</v>
      </c>
    </row>
    <row r="31" spans="1:235" s="1" customFormat="1" ht="12.95" customHeight="1" thickTop="1" thickBot="1" x14ac:dyDescent="0.3">
      <c r="A31" s="123"/>
      <c r="B31" s="123"/>
      <c r="C31" s="7" t="s">
        <v>7</v>
      </c>
      <c r="D31" s="8">
        <v>7</v>
      </c>
      <c r="E31" s="8">
        <v>7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X31" s="10">
        <v>0</v>
      </c>
      <c r="HY31" s="10">
        <v>99.9</v>
      </c>
      <c r="HZ31" s="10">
        <v>0</v>
      </c>
      <c r="IA31" s="10">
        <v>899</v>
      </c>
    </row>
    <row r="32" spans="1:235" s="1" customFormat="1" ht="12.95" customHeight="1" thickTop="1" thickBot="1" x14ac:dyDescent="0.3">
      <c r="A32" s="123"/>
      <c r="B32" s="123"/>
      <c r="C32" s="7" t="s">
        <v>5</v>
      </c>
      <c r="D32" s="8">
        <v>173</v>
      </c>
      <c r="E32" s="8">
        <v>120</v>
      </c>
      <c r="F32" s="9" t="s">
        <v>146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X32" s="10">
        <v>2</v>
      </c>
      <c r="HY32" s="10">
        <v>0.4</v>
      </c>
      <c r="HZ32" s="10">
        <v>18.100000000000001</v>
      </c>
      <c r="IA32" s="10">
        <v>80</v>
      </c>
    </row>
    <row r="33" spans="1:235" s="1" customFormat="1" ht="12.95" customHeight="1" thickTop="1" thickBot="1" x14ac:dyDescent="0.3">
      <c r="A33" s="123"/>
      <c r="B33" s="123"/>
      <c r="C33" s="7" t="s">
        <v>3</v>
      </c>
      <c r="D33" s="8">
        <v>5</v>
      </c>
      <c r="E33" s="8">
        <v>5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X33" s="10">
        <v>0.5</v>
      </c>
      <c r="HY33" s="10">
        <v>82.5</v>
      </c>
      <c r="HZ33" s="10">
        <v>0.8</v>
      </c>
      <c r="IA33" s="10">
        <v>748</v>
      </c>
    </row>
    <row r="34" spans="1:235" s="1" customFormat="1" ht="12.95" customHeight="1" thickTop="1" thickBot="1" x14ac:dyDescent="0.3">
      <c r="A34" s="124"/>
      <c r="B34" s="124"/>
      <c r="C34" s="7" t="s">
        <v>0</v>
      </c>
      <c r="D34" s="8">
        <v>2</v>
      </c>
      <c r="E34" s="8"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X34" s="10"/>
      <c r="HY34" s="10"/>
      <c r="HZ34" s="10"/>
      <c r="IA34" s="10"/>
    </row>
    <row r="35" spans="1:235" s="1" customFormat="1" ht="12.95" customHeight="1" thickTop="1" thickBot="1" x14ac:dyDescent="0.3">
      <c r="A35" s="122" t="s">
        <v>147</v>
      </c>
      <c r="B35" s="122">
        <v>50</v>
      </c>
      <c r="C35" s="7" t="s">
        <v>25</v>
      </c>
      <c r="D35" s="3">
        <v>54</v>
      </c>
      <c r="E35" s="8">
        <v>43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X35" s="10">
        <v>1.3</v>
      </c>
      <c r="HY35" s="10">
        <v>0.1</v>
      </c>
      <c r="HZ35" s="10">
        <v>9.3000000000000007</v>
      </c>
      <c r="IA35" s="10">
        <v>34</v>
      </c>
    </row>
    <row r="36" spans="1:235" s="1" customFormat="1" ht="12.95" customHeight="1" thickTop="1" thickBot="1" x14ac:dyDescent="0.3">
      <c r="A36" s="123"/>
      <c r="B36" s="123"/>
      <c r="C36" s="7" t="s">
        <v>11</v>
      </c>
      <c r="D36" s="16">
        <v>2.5</v>
      </c>
      <c r="E36" s="16">
        <v>2.5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X36" s="10">
        <v>0</v>
      </c>
      <c r="HY36" s="10">
        <v>0</v>
      </c>
      <c r="HZ36" s="10">
        <v>99.8</v>
      </c>
      <c r="IA36" s="10">
        <v>379</v>
      </c>
    </row>
    <row r="37" spans="1:235" s="1" customFormat="1" ht="12.95" customHeight="1" thickTop="1" thickBot="1" x14ac:dyDescent="0.3">
      <c r="A37" s="124"/>
      <c r="B37" s="124"/>
      <c r="C37" s="7" t="s">
        <v>0</v>
      </c>
      <c r="D37" s="16">
        <v>0.6</v>
      </c>
      <c r="E37" s="16">
        <v>0.6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X37" s="10"/>
      <c r="HY37" s="10"/>
      <c r="HZ37" s="10"/>
      <c r="IA37" s="10"/>
    </row>
    <row r="38" spans="1:235" s="1" customFormat="1" ht="12.95" customHeight="1" thickTop="1" thickBot="1" x14ac:dyDescent="0.3">
      <c r="A38" s="12" t="s">
        <v>148</v>
      </c>
      <c r="B38" s="12">
        <v>150</v>
      </c>
      <c r="C38" s="7" t="s">
        <v>31</v>
      </c>
      <c r="D38" s="3">
        <v>150</v>
      </c>
      <c r="E38" s="3">
        <v>150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X38" s="10">
        <v>0.3</v>
      </c>
      <c r="HY38" s="10">
        <v>0</v>
      </c>
      <c r="HZ38" s="10">
        <v>7.23</v>
      </c>
      <c r="IA38" s="10">
        <v>38</v>
      </c>
    </row>
    <row r="39" spans="1:235" s="1" customFormat="1" ht="12.95" customHeight="1" thickTop="1" thickBot="1" x14ac:dyDescent="0.3">
      <c r="A39" s="3" t="s">
        <v>10</v>
      </c>
      <c r="B39" s="3">
        <v>40</v>
      </c>
      <c r="C39" s="7" t="s">
        <v>10</v>
      </c>
      <c r="D39" s="3">
        <v>50</v>
      </c>
      <c r="E39" s="3">
        <v>50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X39" s="10">
        <v>7.63</v>
      </c>
      <c r="HY39" s="10">
        <v>0.86</v>
      </c>
      <c r="HZ39" s="10">
        <v>50.15</v>
      </c>
      <c r="IA39" s="10">
        <v>239.06</v>
      </c>
    </row>
    <row r="40" spans="1:235" ht="15" customHeight="1" thickTop="1" x14ac:dyDescent="0.25">
      <c r="A40" s="131" t="s">
        <v>17</v>
      </c>
      <c r="B40" s="131"/>
      <c r="C40" s="7"/>
      <c r="D40" s="3"/>
      <c r="E40" s="3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</row>
    <row r="41" spans="1:235" s="1" customFormat="1" ht="12.95" customHeight="1" thickBot="1" x14ac:dyDescent="0.3">
      <c r="A41" s="122" t="s">
        <v>149</v>
      </c>
      <c r="B41" s="122">
        <v>60</v>
      </c>
      <c r="C41" s="7" t="s">
        <v>150</v>
      </c>
      <c r="D41" s="16">
        <v>33</v>
      </c>
      <c r="E41" s="16">
        <v>33</v>
      </c>
      <c r="F41" s="9" t="s">
        <v>151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X41" s="10">
        <v>10.6</v>
      </c>
      <c r="HY41" s="10">
        <v>1.3</v>
      </c>
      <c r="HZ41" s="10">
        <v>67.400000000000006</v>
      </c>
      <c r="IA41" s="10">
        <v>331</v>
      </c>
    </row>
    <row r="42" spans="1:235" s="1" customFormat="1" ht="12.95" customHeight="1" thickTop="1" thickBot="1" x14ac:dyDescent="0.3">
      <c r="A42" s="123"/>
      <c r="B42" s="123"/>
      <c r="C42" s="7" t="s">
        <v>11</v>
      </c>
      <c r="D42" s="16">
        <v>2</v>
      </c>
      <c r="E42" s="16"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X42" s="10">
        <v>0</v>
      </c>
      <c r="HY42" s="10">
        <v>0</v>
      </c>
      <c r="HZ42" s="10">
        <v>99.8</v>
      </c>
      <c r="IA42" s="10">
        <v>379</v>
      </c>
    </row>
    <row r="43" spans="1:235" s="1" customFormat="1" ht="12.95" customHeight="1" thickTop="1" thickBot="1" x14ac:dyDescent="0.3">
      <c r="A43" s="123"/>
      <c r="B43" s="123"/>
      <c r="C43" s="7" t="s">
        <v>3</v>
      </c>
      <c r="D43" s="16">
        <v>1</v>
      </c>
      <c r="E43" s="16">
        <v>1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X43" s="10">
        <v>0.5</v>
      </c>
      <c r="HY43" s="10">
        <v>82.5</v>
      </c>
      <c r="HZ43" s="10">
        <v>0.8</v>
      </c>
      <c r="IA43" s="10">
        <v>748</v>
      </c>
    </row>
    <row r="44" spans="1:235" ht="12.95" customHeight="1" thickTop="1" x14ac:dyDescent="0.25">
      <c r="A44" s="123"/>
      <c r="B44" s="123"/>
      <c r="C44" s="7" t="s">
        <v>0</v>
      </c>
      <c r="D44" s="16">
        <v>0.4</v>
      </c>
      <c r="E44" s="16">
        <v>0.4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X44" s="2">
        <v>0</v>
      </c>
      <c r="HY44" s="2">
        <v>0</v>
      </c>
      <c r="HZ44" s="2">
        <v>0</v>
      </c>
      <c r="IA44" s="2">
        <v>0</v>
      </c>
    </row>
    <row r="45" spans="1:235" s="1" customFormat="1" ht="12.95" customHeight="1" thickBot="1" x14ac:dyDescent="0.3">
      <c r="A45" s="123"/>
      <c r="B45" s="123"/>
      <c r="C45" s="48" t="s">
        <v>111</v>
      </c>
      <c r="D45" s="16">
        <v>1</v>
      </c>
      <c r="E45" s="16">
        <v>1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X45" s="10">
        <v>12.7</v>
      </c>
      <c r="HY45" s="10">
        <v>2.73</v>
      </c>
      <c r="HZ45" s="10">
        <v>0</v>
      </c>
      <c r="IA45" s="10">
        <v>75.349999999999994</v>
      </c>
    </row>
    <row r="46" spans="1:235" s="1" customFormat="1" ht="12.95" customHeight="1" thickTop="1" thickBot="1" x14ac:dyDescent="0.3">
      <c r="A46" s="123"/>
      <c r="B46" s="123"/>
      <c r="C46" s="48" t="s">
        <v>4</v>
      </c>
      <c r="D46" s="16">
        <v>13</v>
      </c>
      <c r="E46" s="16">
        <v>13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X46" s="10">
        <v>3.2</v>
      </c>
      <c r="HY46" s="10">
        <v>3.6</v>
      </c>
      <c r="HZ46" s="10">
        <v>5.16</v>
      </c>
      <c r="IA46" s="10">
        <v>61</v>
      </c>
    </row>
    <row r="47" spans="1:235" s="1" customFormat="1" ht="12.95" customHeight="1" thickTop="1" thickBot="1" x14ac:dyDescent="0.3">
      <c r="A47" s="123"/>
      <c r="B47" s="123"/>
      <c r="C47" s="48" t="s">
        <v>152</v>
      </c>
      <c r="D47" s="16">
        <v>20</v>
      </c>
      <c r="E47" s="16">
        <v>20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X47" s="10">
        <v>0.4</v>
      </c>
      <c r="HY47" s="10">
        <v>0</v>
      </c>
      <c r="HZ47" s="10">
        <v>65.3</v>
      </c>
      <c r="IA47" s="10">
        <v>250</v>
      </c>
    </row>
    <row r="48" spans="1:235" s="1" customFormat="1" ht="12.95" customHeight="1" thickTop="1" thickBot="1" x14ac:dyDescent="0.3">
      <c r="A48" s="123"/>
      <c r="B48" s="123"/>
      <c r="C48" s="48" t="s">
        <v>7</v>
      </c>
      <c r="D48" s="16">
        <v>1</v>
      </c>
      <c r="E48" s="16">
        <v>1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X48" s="10">
        <v>0</v>
      </c>
      <c r="HY48" s="10">
        <v>99.9</v>
      </c>
      <c r="HZ48" s="10">
        <v>0</v>
      </c>
      <c r="IA48" s="10">
        <v>899</v>
      </c>
    </row>
    <row r="49" spans="1:235" s="1" customFormat="1" ht="12.95" customHeight="1" thickTop="1" thickBot="1" x14ac:dyDescent="0.3">
      <c r="A49" s="124"/>
      <c r="B49" s="124"/>
      <c r="C49" s="48" t="s">
        <v>14</v>
      </c>
      <c r="D49" s="16">
        <v>1.2</v>
      </c>
      <c r="E49" s="16">
        <v>1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X49" s="10">
        <v>12.7</v>
      </c>
      <c r="HY49" s="10">
        <v>11.5</v>
      </c>
      <c r="HZ49" s="10">
        <v>0.7</v>
      </c>
      <c r="IA49" s="10">
        <v>157</v>
      </c>
    </row>
    <row r="50" spans="1:235" s="1" customFormat="1" ht="12.95" customHeight="1" thickTop="1" thickBot="1" x14ac:dyDescent="0.3">
      <c r="A50" s="134" t="s">
        <v>34</v>
      </c>
      <c r="B50" s="134">
        <v>150</v>
      </c>
      <c r="C50" s="7" t="s">
        <v>33</v>
      </c>
      <c r="D50" s="16">
        <v>0.3</v>
      </c>
      <c r="E50" s="16">
        <v>0.3</v>
      </c>
      <c r="F50" s="9" t="s">
        <v>71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X50" s="10">
        <v>20</v>
      </c>
      <c r="HY50" s="10">
        <v>5.0999999999999996</v>
      </c>
      <c r="HZ50" s="10">
        <v>15</v>
      </c>
      <c r="IA50" s="10">
        <v>186</v>
      </c>
    </row>
    <row r="51" spans="1:235" s="1" customFormat="1" ht="12.95" customHeight="1" thickTop="1" thickBot="1" x14ac:dyDescent="0.3">
      <c r="A51" s="134"/>
      <c r="B51" s="134"/>
      <c r="C51" s="7" t="s">
        <v>11</v>
      </c>
      <c r="D51" s="3">
        <v>15</v>
      </c>
      <c r="E51" s="3">
        <v>15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X51" s="10">
        <v>0</v>
      </c>
      <c r="HY51" s="10">
        <v>0</v>
      </c>
      <c r="HZ51" s="10">
        <v>99.8</v>
      </c>
      <c r="IA51" s="10">
        <v>379</v>
      </c>
    </row>
    <row r="52" spans="1:235" ht="13.5" thickTop="1" x14ac:dyDescent="0.25"/>
  </sheetData>
  <sheetProtection password="CB66" sheet="1"/>
  <mergeCells count="24">
    <mergeCell ref="A40:B40"/>
    <mergeCell ref="A41:A49"/>
    <mergeCell ref="B41:B49"/>
    <mergeCell ref="A50:A51"/>
    <mergeCell ref="B50:B51"/>
    <mergeCell ref="A35:A37"/>
    <mergeCell ref="B35:B37"/>
    <mergeCell ref="A5:A8"/>
    <mergeCell ref="B5:B8"/>
    <mergeCell ref="A10:A12"/>
    <mergeCell ref="B10:B12"/>
    <mergeCell ref="A13:A14"/>
    <mergeCell ref="B13:B14"/>
    <mergeCell ref="A15:B15"/>
    <mergeCell ref="A16:A26"/>
    <mergeCell ref="B16:B26"/>
    <mergeCell ref="A27:A34"/>
    <mergeCell ref="B27:B34"/>
    <mergeCell ref="A4:C4"/>
    <mergeCell ref="A1:E1"/>
    <mergeCell ref="A2:A3"/>
    <mergeCell ref="B2:B3"/>
    <mergeCell ref="C2:C3"/>
    <mergeCell ref="D2:E2"/>
  </mergeCells>
  <pageMargins left="0.75" right="0.75" top="1" bottom="1" header="0.5" footer="0.5"/>
  <pageSetup paperSize="9" scale="64" orientation="portrait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Z71"/>
  <sheetViews>
    <sheetView topLeftCell="A29" zoomScaleSheetLayoutView="100" workbookViewId="0">
      <selection sqref="A1:E53"/>
    </sheetView>
  </sheetViews>
  <sheetFormatPr defaultRowHeight="12.75" x14ac:dyDescent="0.2"/>
  <cols>
    <col min="1" max="1" width="25.7109375" style="49" customWidth="1"/>
    <col min="2" max="3" width="20.7109375" style="49" customWidth="1"/>
    <col min="4" max="5" width="15.7109375" style="49" customWidth="1"/>
    <col min="6" max="6" width="14.85546875" style="49" customWidth="1"/>
    <col min="7" max="229" width="9.140625" style="49"/>
    <col min="230" max="256" width="9.140625" style="50"/>
    <col min="257" max="257" width="25.7109375" style="50" customWidth="1"/>
    <col min="258" max="259" width="20.7109375" style="50" customWidth="1"/>
    <col min="260" max="261" width="15.7109375" style="50" customWidth="1"/>
    <col min="262" max="262" width="14.85546875" style="50" customWidth="1"/>
    <col min="263" max="512" width="9.140625" style="50"/>
    <col min="513" max="513" width="25.7109375" style="50" customWidth="1"/>
    <col min="514" max="515" width="20.7109375" style="50" customWidth="1"/>
    <col min="516" max="517" width="15.7109375" style="50" customWidth="1"/>
    <col min="518" max="518" width="14.85546875" style="50" customWidth="1"/>
    <col min="519" max="768" width="9.140625" style="50"/>
    <col min="769" max="769" width="25.7109375" style="50" customWidth="1"/>
    <col min="770" max="771" width="20.7109375" style="50" customWidth="1"/>
    <col min="772" max="773" width="15.7109375" style="50" customWidth="1"/>
    <col min="774" max="774" width="14.85546875" style="50" customWidth="1"/>
    <col min="775" max="1024" width="9.140625" style="50"/>
    <col min="1025" max="1025" width="25.7109375" style="50" customWidth="1"/>
    <col min="1026" max="1027" width="20.7109375" style="50" customWidth="1"/>
    <col min="1028" max="1029" width="15.7109375" style="50" customWidth="1"/>
    <col min="1030" max="1030" width="14.85546875" style="50" customWidth="1"/>
    <col min="1031" max="1280" width="9.140625" style="50"/>
    <col min="1281" max="1281" width="25.7109375" style="50" customWidth="1"/>
    <col min="1282" max="1283" width="20.7109375" style="50" customWidth="1"/>
    <col min="1284" max="1285" width="15.7109375" style="50" customWidth="1"/>
    <col min="1286" max="1286" width="14.85546875" style="50" customWidth="1"/>
    <col min="1287" max="1536" width="9.140625" style="50"/>
    <col min="1537" max="1537" width="25.7109375" style="50" customWidth="1"/>
    <col min="1538" max="1539" width="20.7109375" style="50" customWidth="1"/>
    <col min="1540" max="1541" width="15.7109375" style="50" customWidth="1"/>
    <col min="1542" max="1542" width="14.85546875" style="50" customWidth="1"/>
    <col min="1543" max="1792" width="9.140625" style="50"/>
    <col min="1793" max="1793" width="25.7109375" style="50" customWidth="1"/>
    <col min="1794" max="1795" width="20.7109375" style="50" customWidth="1"/>
    <col min="1796" max="1797" width="15.7109375" style="50" customWidth="1"/>
    <col min="1798" max="1798" width="14.85546875" style="50" customWidth="1"/>
    <col min="1799" max="2048" width="9.140625" style="50"/>
    <col min="2049" max="2049" width="25.7109375" style="50" customWidth="1"/>
    <col min="2050" max="2051" width="20.7109375" style="50" customWidth="1"/>
    <col min="2052" max="2053" width="15.7109375" style="50" customWidth="1"/>
    <col min="2054" max="2054" width="14.85546875" style="50" customWidth="1"/>
    <col min="2055" max="2304" width="9.140625" style="50"/>
    <col min="2305" max="2305" width="25.7109375" style="50" customWidth="1"/>
    <col min="2306" max="2307" width="20.7109375" style="50" customWidth="1"/>
    <col min="2308" max="2309" width="15.7109375" style="50" customWidth="1"/>
    <col min="2310" max="2310" width="14.85546875" style="50" customWidth="1"/>
    <col min="2311" max="2560" width="9.140625" style="50"/>
    <col min="2561" max="2561" width="25.7109375" style="50" customWidth="1"/>
    <col min="2562" max="2563" width="20.7109375" style="50" customWidth="1"/>
    <col min="2564" max="2565" width="15.7109375" style="50" customWidth="1"/>
    <col min="2566" max="2566" width="14.85546875" style="50" customWidth="1"/>
    <col min="2567" max="2816" width="9.140625" style="50"/>
    <col min="2817" max="2817" width="25.7109375" style="50" customWidth="1"/>
    <col min="2818" max="2819" width="20.7109375" style="50" customWidth="1"/>
    <col min="2820" max="2821" width="15.7109375" style="50" customWidth="1"/>
    <col min="2822" max="2822" width="14.85546875" style="50" customWidth="1"/>
    <col min="2823" max="3072" width="9.140625" style="50"/>
    <col min="3073" max="3073" width="25.7109375" style="50" customWidth="1"/>
    <col min="3074" max="3075" width="20.7109375" style="50" customWidth="1"/>
    <col min="3076" max="3077" width="15.7109375" style="50" customWidth="1"/>
    <col min="3078" max="3078" width="14.85546875" style="50" customWidth="1"/>
    <col min="3079" max="3328" width="9.140625" style="50"/>
    <col min="3329" max="3329" width="25.7109375" style="50" customWidth="1"/>
    <col min="3330" max="3331" width="20.7109375" style="50" customWidth="1"/>
    <col min="3332" max="3333" width="15.7109375" style="50" customWidth="1"/>
    <col min="3334" max="3334" width="14.85546875" style="50" customWidth="1"/>
    <col min="3335" max="3584" width="9.140625" style="50"/>
    <col min="3585" max="3585" width="25.7109375" style="50" customWidth="1"/>
    <col min="3586" max="3587" width="20.7109375" style="50" customWidth="1"/>
    <col min="3588" max="3589" width="15.7109375" style="50" customWidth="1"/>
    <col min="3590" max="3590" width="14.85546875" style="50" customWidth="1"/>
    <col min="3591" max="3840" width="9.140625" style="50"/>
    <col min="3841" max="3841" width="25.7109375" style="50" customWidth="1"/>
    <col min="3842" max="3843" width="20.7109375" style="50" customWidth="1"/>
    <col min="3844" max="3845" width="15.7109375" style="50" customWidth="1"/>
    <col min="3846" max="3846" width="14.85546875" style="50" customWidth="1"/>
    <col min="3847" max="4096" width="9.140625" style="50"/>
    <col min="4097" max="4097" width="25.7109375" style="50" customWidth="1"/>
    <col min="4098" max="4099" width="20.7109375" style="50" customWidth="1"/>
    <col min="4100" max="4101" width="15.7109375" style="50" customWidth="1"/>
    <col min="4102" max="4102" width="14.85546875" style="50" customWidth="1"/>
    <col min="4103" max="4352" width="9.140625" style="50"/>
    <col min="4353" max="4353" width="25.7109375" style="50" customWidth="1"/>
    <col min="4354" max="4355" width="20.7109375" style="50" customWidth="1"/>
    <col min="4356" max="4357" width="15.7109375" style="50" customWidth="1"/>
    <col min="4358" max="4358" width="14.85546875" style="50" customWidth="1"/>
    <col min="4359" max="4608" width="9.140625" style="50"/>
    <col min="4609" max="4609" width="25.7109375" style="50" customWidth="1"/>
    <col min="4610" max="4611" width="20.7109375" style="50" customWidth="1"/>
    <col min="4612" max="4613" width="15.7109375" style="50" customWidth="1"/>
    <col min="4614" max="4614" width="14.85546875" style="50" customWidth="1"/>
    <col min="4615" max="4864" width="9.140625" style="50"/>
    <col min="4865" max="4865" width="25.7109375" style="50" customWidth="1"/>
    <col min="4866" max="4867" width="20.7109375" style="50" customWidth="1"/>
    <col min="4868" max="4869" width="15.7109375" style="50" customWidth="1"/>
    <col min="4870" max="4870" width="14.85546875" style="50" customWidth="1"/>
    <col min="4871" max="5120" width="9.140625" style="50"/>
    <col min="5121" max="5121" width="25.7109375" style="50" customWidth="1"/>
    <col min="5122" max="5123" width="20.7109375" style="50" customWidth="1"/>
    <col min="5124" max="5125" width="15.7109375" style="50" customWidth="1"/>
    <col min="5126" max="5126" width="14.85546875" style="50" customWidth="1"/>
    <col min="5127" max="5376" width="9.140625" style="50"/>
    <col min="5377" max="5377" width="25.7109375" style="50" customWidth="1"/>
    <col min="5378" max="5379" width="20.7109375" style="50" customWidth="1"/>
    <col min="5380" max="5381" width="15.7109375" style="50" customWidth="1"/>
    <col min="5382" max="5382" width="14.85546875" style="50" customWidth="1"/>
    <col min="5383" max="5632" width="9.140625" style="50"/>
    <col min="5633" max="5633" width="25.7109375" style="50" customWidth="1"/>
    <col min="5634" max="5635" width="20.7109375" style="50" customWidth="1"/>
    <col min="5636" max="5637" width="15.7109375" style="50" customWidth="1"/>
    <col min="5638" max="5638" width="14.85546875" style="50" customWidth="1"/>
    <col min="5639" max="5888" width="9.140625" style="50"/>
    <col min="5889" max="5889" width="25.7109375" style="50" customWidth="1"/>
    <col min="5890" max="5891" width="20.7109375" style="50" customWidth="1"/>
    <col min="5892" max="5893" width="15.7109375" style="50" customWidth="1"/>
    <col min="5894" max="5894" width="14.85546875" style="50" customWidth="1"/>
    <col min="5895" max="6144" width="9.140625" style="50"/>
    <col min="6145" max="6145" width="25.7109375" style="50" customWidth="1"/>
    <col min="6146" max="6147" width="20.7109375" style="50" customWidth="1"/>
    <col min="6148" max="6149" width="15.7109375" style="50" customWidth="1"/>
    <col min="6150" max="6150" width="14.85546875" style="50" customWidth="1"/>
    <col min="6151" max="6400" width="9.140625" style="50"/>
    <col min="6401" max="6401" width="25.7109375" style="50" customWidth="1"/>
    <col min="6402" max="6403" width="20.7109375" style="50" customWidth="1"/>
    <col min="6404" max="6405" width="15.7109375" style="50" customWidth="1"/>
    <col min="6406" max="6406" width="14.85546875" style="50" customWidth="1"/>
    <col min="6407" max="6656" width="9.140625" style="50"/>
    <col min="6657" max="6657" width="25.7109375" style="50" customWidth="1"/>
    <col min="6658" max="6659" width="20.7109375" style="50" customWidth="1"/>
    <col min="6660" max="6661" width="15.7109375" style="50" customWidth="1"/>
    <col min="6662" max="6662" width="14.85546875" style="50" customWidth="1"/>
    <col min="6663" max="6912" width="9.140625" style="50"/>
    <col min="6913" max="6913" width="25.7109375" style="50" customWidth="1"/>
    <col min="6914" max="6915" width="20.7109375" style="50" customWidth="1"/>
    <col min="6916" max="6917" width="15.7109375" style="50" customWidth="1"/>
    <col min="6918" max="6918" width="14.85546875" style="50" customWidth="1"/>
    <col min="6919" max="7168" width="9.140625" style="50"/>
    <col min="7169" max="7169" width="25.7109375" style="50" customWidth="1"/>
    <col min="7170" max="7171" width="20.7109375" style="50" customWidth="1"/>
    <col min="7172" max="7173" width="15.7109375" style="50" customWidth="1"/>
    <col min="7174" max="7174" width="14.85546875" style="50" customWidth="1"/>
    <col min="7175" max="7424" width="9.140625" style="50"/>
    <col min="7425" max="7425" width="25.7109375" style="50" customWidth="1"/>
    <col min="7426" max="7427" width="20.7109375" style="50" customWidth="1"/>
    <col min="7428" max="7429" width="15.7109375" style="50" customWidth="1"/>
    <col min="7430" max="7430" width="14.85546875" style="50" customWidth="1"/>
    <col min="7431" max="7680" width="9.140625" style="50"/>
    <col min="7681" max="7681" width="25.7109375" style="50" customWidth="1"/>
    <col min="7682" max="7683" width="20.7109375" style="50" customWidth="1"/>
    <col min="7684" max="7685" width="15.7109375" style="50" customWidth="1"/>
    <col min="7686" max="7686" width="14.85546875" style="50" customWidth="1"/>
    <col min="7687" max="7936" width="9.140625" style="50"/>
    <col min="7937" max="7937" width="25.7109375" style="50" customWidth="1"/>
    <col min="7938" max="7939" width="20.7109375" style="50" customWidth="1"/>
    <col min="7940" max="7941" width="15.7109375" style="50" customWidth="1"/>
    <col min="7942" max="7942" width="14.85546875" style="50" customWidth="1"/>
    <col min="7943" max="8192" width="9.140625" style="50"/>
    <col min="8193" max="8193" width="25.7109375" style="50" customWidth="1"/>
    <col min="8194" max="8195" width="20.7109375" style="50" customWidth="1"/>
    <col min="8196" max="8197" width="15.7109375" style="50" customWidth="1"/>
    <col min="8198" max="8198" width="14.85546875" style="50" customWidth="1"/>
    <col min="8199" max="8448" width="9.140625" style="50"/>
    <col min="8449" max="8449" width="25.7109375" style="50" customWidth="1"/>
    <col min="8450" max="8451" width="20.7109375" style="50" customWidth="1"/>
    <col min="8452" max="8453" width="15.7109375" style="50" customWidth="1"/>
    <col min="8454" max="8454" width="14.85546875" style="50" customWidth="1"/>
    <col min="8455" max="8704" width="9.140625" style="50"/>
    <col min="8705" max="8705" width="25.7109375" style="50" customWidth="1"/>
    <col min="8706" max="8707" width="20.7109375" style="50" customWidth="1"/>
    <col min="8708" max="8709" width="15.7109375" style="50" customWidth="1"/>
    <col min="8710" max="8710" width="14.85546875" style="50" customWidth="1"/>
    <col min="8711" max="8960" width="9.140625" style="50"/>
    <col min="8961" max="8961" width="25.7109375" style="50" customWidth="1"/>
    <col min="8962" max="8963" width="20.7109375" style="50" customWidth="1"/>
    <col min="8964" max="8965" width="15.7109375" style="50" customWidth="1"/>
    <col min="8966" max="8966" width="14.85546875" style="50" customWidth="1"/>
    <col min="8967" max="9216" width="9.140625" style="50"/>
    <col min="9217" max="9217" width="25.7109375" style="50" customWidth="1"/>
    <col min="9218" max="9219" width="20.7109375" style="50" customWidth="1"/>
    <col min="9220" max="9221" width="15.7109375" style="50" customWidth="1"/>
    <col min="9222" max="9222" width="14.85546875" style="50" customWidth="1"/>
    <col min="9223" max="9472" width="9.140625" style="50"/>
    <col min="9473" max="9473" width="25.7109375" style="50" customWidth="1"/>
    <col min="9474" max="9475" width="20.7109375" style="50" customWidth="1"/>
    <col min="9476" max="9477" width="15.7109375" style="50" customWidth="1"/>
    <col min="9478" max="9478" width="14.85546875" style="50" customWidth="1"/>
    <col min="9479" max="9728" width="9.140625" style="50"/>
    <col min="9729" max="9729" width="25.7109375" style="50" customWidth="1"/>
    <col min="9730" max="9731" width="20.7109375" style="50" customWidth="1"/>
    <col min="9732" max="9733" width="15.7109375" style="50" customWidth="1"/>
    <col min="9734" max="9734" width="14.85546875" style="50" customWidth="1"/>
    <col min="9735" max="9984" width="9.140625" style="50"/>
    <col min="9985" max="9985" width="25.7109375" style="50" customWidth="1"/>
    <col min="9986" max="9987" width="20.7109375" style="50" customWidth="1"/>
    <col min="9988" max="9989" width="15.7109375" style="50" customWidth="1"/>
    <col min="9990" max="9990" width="14.85546875" style="50" customWidth="1"/>
    <col min="9991" max="10240" width="9.140625" style="50"/>
    <col min="10241" max="10241" width="25.7109375" style="50" customWidth="1"/>
    <col min="10242" max="10243" width="20.7109375" style="50" customWidth="1"/>
    <col min="10244" max="10245" width="15.7109375" style="50" customWidth="1"/>
    <col min="10246" max="10246" width="14.85546875" style="50" customWidth="1"/>
    <col min="10247" max="10496" width="9.140625" style="50"/>
    <col min="10497" max="10497" width="25.7109375" style="50" customWidth="1"/>
    <col min="10498" max="10499" width="20.7109375" style="50" customWidth="1"/>
    <col min="10500" max="10501" width="15.7109375" style="50" customWidth="1"/>
    <col min="10502" max="10502" width="14.85546875" style="50" customWidth="1"/>
    <col min="10503" max="10752" width="9.140625" style="50"/>
    <col min="10753" max="10753" width="25.7109375" style="50" customWidth="1"/>
    <col min="10754" max="10755" width="20.7109375" style="50" customWidth="1"/>
    <col min="10756" max="10757" width="15.7109375" style="50" customWidth="1"/>
    <col min="10758" max="10758" width="14.85546875" style="50" customWidth="1"/>
    <col min="10759" max="11008" width="9.140625" style="50"/>
    <col min="11009" max="11009" width="25.7109375" style="50" customWidth="1"/>
    <col min="11010" max="11011" width="20.7109375" style="50" customWidth="1"/>
    <col min="11012" max="11013" width="15.7109375" style="50" customWidth="1"/>
    <col min="11014" max="11014" width="14.85546875" style="50" customWidth="1"/>
    <col min="11015" max="11264" width="9.140625" style="50"/>
    <col min="11265" max="11265" width="25.7109375" style="50" customWidth="1"/>
    <col min="11266" max="11267" width="20.7109375" style="50" customWidth="1"/>
    <col min="11268" max="11269" width="15.7109375" style="50" customWidth="1"/>
    <col min="11270" max="11270" width="14.85546875" style="50" customWidth="1"/>
    <col min="11271" max="11520" width="9.140625" style="50"/>
    <col min="11521" max="11521" width="25.7109375" style="50" customWidth="1"/>
    <col min="11522" max="11523" width="20.7109375" style="50" customWidth="1"/>
    <col min="11524" max="11525" width="15.7109375" style="50" customWidth="1"/>
    <col min="11526" max="11526" width="14.85546875" style="50" customWidth="1"/>
    <col min="11527" max="11776" width="9.140625" style="50"/>
    <col min="11777" max="11777" width="25.7109375" style="50" customWidth="1"/>
    <col min="11778" max="11779" width="20.7109375" style="50" customWidth="1"/>
    <col min="11780" max="11781" width="15.7109375" style="50" customWidth="1"/>
    <col min="11782" max="11782" width="14.85546875" style="50" customWidth="1"/>
    <col min="11783" max="12032" width="9.140625" style="50"/>
    <col min="12033" max="12033" width="25.7109375" style="50" customWidth="1"/>
    <col min="12034" max="12035" width="20.7109375" style="50" customWidth="1"/>
    <col min="12036" max="12037" width="15.7109375" style="50" customWidth="1"/>
    <col min="12038" max="12038" width="14.85546875" style="50" customWidth="1"/>
    <col min="12039" max="12288" width="9.140625" style="50"/>
    <col min="12289" max="12289" width="25.7109375" style="50" customWidth="1"/>
    <col min="12290" max="12291" width="20.7109375" style="50" customWidth="1"/>
    <col min="12292" max="12293" width="15.7109375" style="50" customWidth="1"/>
    <col min="12294" max="12294" width="14.85546875" style="50" customWidth="1"/>
    <col min="12295" max="12544" width="9.140625" style="50"/>
    <col min="12545" max="12545" width="25.7109375" style="50" customWidth="1"/>
    <col min="12546" max="12547" width="20.7109375" style="50" customWidth="1"/>
    <col min="12548" max="12549" width="15.7109375" style="50" customWidth="1"/>
    <col min="12550" max="12550" width="14.85546875" style="50" customWidth="1"/>
    <col min="12551" max="12800" width="9.140625" style="50"/>
    <col min="12801" max="12801" width="25.7109375" style="50" customWidth="1"/>
    <col min="12802" max="12803" width="20.7109375" style="50" customWidth="1"/>
    <col min="12804" max="12805" width="15.7109375" style="50" customWidth="1"/>
    <col min="12806" max="12806" width="14.85546875" style="50" customWidth="1"/>
    <col min="12807" max="13056" width="9.140625" style="50"/>
    <col min="13057" max="13057" width="25.7109375" style="50" customWidth="1"/>
    <col min="13058" max="13059" width="20.7109375" style="50" customWidth="1"/>
    <col min="13060" max="13061" width="15.7109375" style="50" customWidth="1"/>
    <col min="13062" max="13062" width="14.85546875" style="50" customWidth="1"/>
    <col min="13063" max="13312" width="9.140625" style="50"/>
    <col min="13313" max="13313" width="25.7109375" style="50" customWidth="1"/>
    <col min="13314" max="13315" width="20.7109375" style="50" customWidth="1"/>
    <col min="13316" max="13317" width="15.7109375" style="50" customWidth="1"/>
    <col min="13318" max="13318" width="14.85546875" style="50" customWidth="1"/>
    <col min="13319" max="13568" width="9.140625" style="50"/>
    <col min="13569" max="13569" width="25.7109375" style="50" customWidth="1"/>
    <col min="13570" max="13571" width="20.7109375" style="50" customWidth="1"/>
    <col min="13572" max="13573" width="15.7109375" style="50" customWidth="1"/>
    <col min="13574" max="13574" width="14.85546875" style="50" customWidth="1"/>
    <col min="13575" max="13824" width="9.140625" style="50"/>
    <col min="13825" max="13825" width="25.7109375" style="50" customWidth="1"/>
    <col min="13826" max="13827" width="20.7109375" style="50" customWidth="1"/>
    <col min="13828" max="13829" width="15.7109375" style="50" customWidth="1"/>
    <col min="13830" max="13830" width="14.85546875" style="50" customWidth="1"/>
    <col min="13831" max="14080" width="9.140625" style="50"/>
    <col min="14081" max="14081" width="25.7109375" style="50" customWidth="1"/>
    <col min="14082" max="14083" width="20.7109375" style="50" customWidth="1"/>
    <col min="14084" max="14085" width="15.7109375" style="50" customWidth="1"/>
    <col min="14086" max="14086" width="14.85546875" style="50" customWidth="1"/>
    <col min="14087" max="14336" width="9.140625" style="50"/>
    <col min="14337" max="14337" width="25.7109375" style="50" customWidth="1"/>
    <col min="14338" max="14339" width="20.7109375" style="50" customWidth="1"/>
    <col min="14340" max="14341" width="15.7109375" style="50" customWidth="1"/>
    <col min="14342" max="14342" width="14.85546875" style="50" customWidth="1"/>
    <col min="14343" max="14592" width="9.140625" style="50"/>
    <col min="14593" max="14593" width="25.7109375" style="50" customWidth="1"/>
    <col min="14594" max="14595" width="20.7109375" style="50" customWidth="1"/>
    <col min="14596" max="14597" width="15.7109375" style="50" customWidth="1"/>
    <col min="14598" max="14598" width="14.85546875" style="50" customWidth="1"/>
    <col min="14599" max="14848" width="9.140625" style="50"/>
    <col min="14849" max="14849" width="25.7109375" style="50" customWidth="1"/>
    <col min="14850" max="14851" width="20.7109375" style="50" customWidth="1"/>
    <col min="14852" max="14853" width="15.7109375" style="50" customWidth="1"/>
    <col min="14854" max="14854" width="14.85546875" style="50" customWidth="1"/>
    <col min="14855" max="15104" width="9.140625" style="50"/>
    <col min="15105" max="15105" width="25.7109375" style="50" customWidth="1"/>
    <col min="15106" max="15107" width="20.7109375" style="50" customWidth="1"/>
    <col min="15108" max="15109" width="15.7109375" style="50" customWidth="1"/>
    <col min="15110" max="15110" width="14.85546875" style="50" customWidth="1"/>
    <col min="15111" max="15360" width="9.140625" style="50"/>
    <col min="15361" max="15361" width="25.7109375" style="50" customWidth="1"/>
    <col min="15362" max="15363" width="20.7109375" style="50" customWidth="1"/>
    <col min="15364" max="15365" width="15.7109375" style="50" customWidth="1"/>
    <col min="15366" max="15366" width="14.85546875" style="50" customWidth="1"/>
    <col min="15367" max="15616" width="9.140625" style="50"/>
    <col min="15617" max="15617" width="25.7109375" style="50" customWidth="1"/>
    <col min="15618" max="15619" width="20.7109375" style="50" customWidth="1"/>
    <col min="15620" max="15621" width="15.7109375" style="50" customWidth="1"/>
    <col min="15622" max="15622" width="14.85546875" style="50" customWidth="1"/>
    <col min="15623" max="15872" width="9.140625" style="50"/>
    <col min="15873" max="15873" width="25.7109375" style="50" customWidth="1"/>
    <col min="15874" max="15875" width="20.7109375" style="50" customWidth="1"/>
    <col min="15876" max="15877" width="15.7109375" style="50" customWidth="1"/>
    <col min="15878" max="15878" width="14.85546875" style="50" customWidth="1"/>
    <col min="15879" max="16128" width="9.140625" style="50"/>
    <col min="16129" max="16129" width="25.7109375" style="50" customWidth="1"/>
    <col min="16130" max="16131" width="20.7109375" style="50" customWidth="1"/>
    <col min="16132" max="16133" width="15.7109375" style="50" customWidth="1"/>
    <col min="16134" max="16134" width="14.85546875" style="50" customWidth="1"/>
    <col min="16135" max="16384" width="9.140625" style="50"/>
  </cols>
  <sheetData>
    <row r="1" spans="1:234" ht="30" customHeight="1" x14ac:dyDescent="0.2">
      <c r="A1" s="128" t="s">
        <v>153</v>
      </c>
      <c r="B1" s="128"/>
      <c r="C1" s="128"/>
      <c r="D1" s="128"/>
      <c r="E1" s="128"/>
    </row>
    <row r="2" spans="1:234" s="1" customFormat="1" ht="12.95" customHeight="1" x14ac:dyDescent="0.25">
      <c r="A2" s="122" t="s">
        <v>47</v>
      </c>
      <c r="B2" s="122" t="s">
        <v>46</v>
      </c>
      <c r="C2" s="122" t="s">
        <v>45</v>
      </c>
      <c r="D2" s="129" t="s">
        <v>44</v>
      </c>
      <c r="E2" s="13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</row>
    <row r="3" spans="1:234" ht="12.95" customHeight="1" x14ac:dyDescent="0.2">
      <c r="A3" s="124"/>
      <c r="B3" s="124"/>
      <c r="C3" s="124"/>
      <c r="D3" s="3" t="s">
        <v>43</v>
      </c>
      <c r="E3" s="3" t="s">
        <v>43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3" t="s">
        <v>41</v>
      </c>
      <c r="HX3" s="3" t="s">
        <v>40</v>
      </c>
      <c r="HY3" s="3" t="s">
        <v>39</v>
      </c>
      <c r="HZ3" s="4" t="s">
        <v>38</v>
      </c>
    </row>
    <row r="4" spans="1:234" s="51" customFormat="1" ht="12.95" customHeight="1" x14ac:dyDescent="0.2">
      <c r="A4" s="136" t="s">
        <v>37</v>
      </c>
      <c r="B4" s="136"/>
      <c r="C4" s="136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</row>
    <row r="5" spans="1:234" s="49" customFormat="1" ht="12.95" customHeight="1" thickBot="1" x14ac:dyDescent="0.25">
      <c r="A5" s="122" t="s">
        <v>154</v>
      </c>
      <c r="B5" s="134">
        <v>55</v>
      </c>
      <c r="C5" s="53" t="s">
        <v>14</v>
      </c>
      <c r="D5" s="3">
        <v>50</v>
      </c>
      <c r="E5" s="3">
        <v>40</v>
      </c>
      <c r="F5" s="9" t="s">
        <v>155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2"/>
      <c r="HW5" s="10">
        <v>12.7</v>
      </c>
      <c r="HX5" s="10">
        <v>11.5</v>
      </c>
      <c r="HY5" s="10">
        <v>0.7</v>
      </c>
      <c r="HZ5" s="11">
        <v>157</v>
      </c>
    </row>
    <row r="6" spans="1:234" s="49" customFormat="1" ht="12.95" customHeight="1" thickTop="1" thickBot="1" x14ac:dyDescent="0.25">
      <c r="A6" s="123"/>
      <c r="B6" s="134"/>
      <c r="C6" s="53" t="s">
        <v>4</v>
      </c>
      <c r="D6" s="3">
        <v>15</v>
      </c>
      <c r="E6" s="3">
        <v>15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2"/>
      <c r="HW6" s="10">
        <v>3.2</v>
      </c>
      <c r="HX6" s="10">
        <v>3.6</v>
      </c>
      <c r="HY6" s="10">
        <v>5.16</v>
      </c>
      <c r="HZ6" s="11">
        <v>61</v>
      </c>
    </row>
    <row r="7" spans="1:234" s="49" customFormat="1" ht="12.95" customHeight="1" thickTop="1" thickBot="1" x14ac:dyDescent="0.25">
      <c r="A7" s="123"/>
      <c r="B7" s="134"/>
      <c r="C7" s="53" t="s">
        <v>3</v>
      </c>
      <c r="D7" s="3">
        <v>5</v>
      </c>
      <c r="E7" s="3">
        <v>5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2"/>
      <c r="HW7" s="10">
        <v>0.5</v>
      </c>
      <c r="HX7" s="10">
        <v>82.5</v>
      </c>
      <c r="HY7" s="10">
        <v>0.8</v>
      </c>
      <c r="HZ7" s="11">
        <v>748</v>
      </c>
    </row>
    <row r="8" spans="1:234" s="49" customFormat="1" ht="12.95" customHeight="1" thickTop="1" thickBot="1" x14ac:dyDescent="0.25">
      <c r="A8" s="122" t="s">
        <v>156</v>
      </c>
      <c r="B8" s="122">
        <v>200</v>
      </c>
      <c r="C8" s="53" t="s">
        <v>36</v>
      </c>
      <c r="D8" s="3">
        <v>12</v>
      </c>
      <c r="E8" s="3">
        <v>12</v>
      </c>
      <c r="F8" s="9" t="s">
        <v>35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2"/>
      <c r="HW8" s="10">
        <v>10.3</v>
      </c>
      <c r="HX8" s="10">
        <v>1</v>
      </c>
      <c r="HY8" s="10">
        <v>67.7</v>
      </c>
      <c r="HZ8" s="11">
        <v>328</v>
      </c>
    </row>
    <row r="9" spans="1:234" s="49" customFormat="1" ht="12.95" customHeight="1" thickTop="1" thickBot="1" x14ac:dyDescent="0.25">
      <c r="A9" s="123"/>
      <c r="B9" s="123"/>
      <c r="C9" s="53" t="s">
        <v>4</v>
      </c>
      <c r="D9" s="3">
        <v>100</v>
      </c>
      <c r="E9" s="3">
        <v>100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2"/>
      <c r="HW9" s="10">
        <v>3.2</v>
      </c>
      <c r="HX9" s="10">
        <v>3.6</v>
      </c>
      <c r="HY9" s="10">
        <v>5.16</v>
      </c>
      <c r="HZ9" s="11">
        <v>61</v>
      </c>
    </row>
    <row r="10" spans="1:234" s="49" customFormat="1" ht="12.95" customHeight="1" thickTop="1" thickBot="1" x14ac:dyDescent="0.25">
      <c r="A10" s="123"/>
      <c r="B10" s="123"/>
      <c r="C10" s="53" t="s">
        <v>11</v>
      </c>
      <c r="D10" s="3">
        <v>2</v>
      </c>
      <c r="E10" s="3">
        <v>2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2"/>
      <c r="HW10" s="10">
        <v>0</v>
      </c>
      <c r="HX10" s="10">
        <v>0</v>
      </c>
      <c r="HY10" s="10">
        <v>99.8</v>
      </c>
      <c r="HZ10" s="11">
        <v>379</v>
      </c>
    </row>
    <row r="11" spans="1:234" s="49" customFormat="1" ht="12.95" customHeight="1" thickTop="1" thickBot="1" x14ac:dyDescent="0.25">
      <c r="A11" s="124"/>
      <c r="B11" s="124"/>
      <c r="C11" s="53" t="s">
        <v>3</v>
      </c>
      <c r="D11" s="3">
        <v>2</v>
      </c>
      <c r="E11" s="3">
        <v>2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2"/>
      <c r="HW11" s="10">
        <v>0.5</v>
      </c>
      <c r="HX11" s="10">
        <v>82.5</v>
      </c>
      <c r="HY11" s="10">
        <v>0.8</v>
      </c>
      <c r="HZ11" s="11">
        <v>748</v>
      </c>
    </row>
    <row r="12" spans="1:234" s="49" customFormat="1" ht="12.95" customHeight="1" thickTop="1" thickBot="1" x14ac:dyDescent="0.25">
      <c r="A12" s="122" t="s">
        <v>34</v>
      </c>
      <c r="B12" s="122">
        <v>150</v>
      </c>
      <c r="C12" s="7" t="s">
        <v>33</v>
      </c>
      <c r="D12" s="54">
        <v>0.3</v>
      </c>
      <c r="E12" s="54">
        <v>0.3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2"/>
      <c r="HW12" s="10">
        <v>20</v>
      </c>
      <c r="HX12" s="10">
        <v>5.0999999999999996</v>
      </c>
      <c r="HY12" s="10">
        <v>15</v>
      </c>
      <c r="HZ12" s="11">
        <v>186</v>
      </c>
    </row>
    <row r="13" spans="1:234" s="49" customFormat="1" ht="12.95" customHeight="1" thickTop="1" thickBot="1" x14ac:dyDescent="0.25">
      <c r="A13" s="124"/>
      <c r="B13" s="123"/>
      <c r="C13" s="53" t="s">
        <v>11</v>
      </c>
      <c r="D13" s="55">
        <v>15</v>
      </c>
      <c r="E13" s="55">
        <v>15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50"/>
      <c r="HW13" s="10">
        <v>0</v>
      </c>
      <c r="HX13" s="10">
        <v>0</v>
      </c>
      <c r="HY13" s="10">
        <v>99.8</v>
      </c>
      <c r="HZ13" s="11">
        <v>379</v>
      </c>
    </row>
    <row r="14" spans="1:234" s="49" customFormat="1" ht="12.95" customHeight="1" thickTop="1" thickBot="1" x14ac:dyDescent="0.25">
      <c r="A14" s="12" t="s">
        <v>10</v>
      </c>
      <c r="B14" s="13" t="s">
        <v>18</v>
      </c>
      <c r="C14" s="53" t="s">
        <v>10</v>
      </c>
      <c r="D14" s="3">
        <v>40</v>
      </c>
      <c r="E14" s="3">
        <v>40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2"/>
      <c r="HW14" s="10">
        <v>7.63</v>
      </c>
      <c r="HX14" s="10">
        <v>0.86</v>
      </c>
      <c r="HY14" s="10">
        <v>50.15</v>
      </c>
      <c r="HZ14" s="11">
        <v>239.06</v>
      </c>
    </row>
    <row r="15" spans="1:234" ht="12.95" customHeight="1" thickTop="1" x14ac:dyDescent="0.2">
      <c r="A15" s="131" t="s">
        <v>80</v>
      </c>
      <c r="B15" s="131"/>
      <c r="C15" s="5"/>
      <c r="D15" s="5"/>
      <c r="E15" s="5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56"/>
      <c r="HW15" s="56"/>
      <c r="HX15" s="56"/>
      <c r="HY15" s="56"/>
    </row>
    <row r="16" spans="1:234" s="49" customFormat="1" ht="12.95" customHeight="1" thickBot="1" x14ac:dyDescent="0.25">
      <c r="A16" s="57" t="s">
        <v>82</v>
      </c>
      <c r="B16" s="5">
        <v>100</v>
      </c>
      <c r="C16" s="58" t="s">
        <v>82</v>
      </c>
      <c r="D16" s="5">
        <v>100</v>
      </c>
      <c r="E16" s="5">
        <v>100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56"/>
      <c r="HW16" s="10">
        <v>0.4</v>
      </c>
      <c r="HX16" s="10">
        <v>0.4</v>
      </c>
      <c r="HY16" s="10">
        <v>11.8</v>
      </c>
      <c r="HZ16" s="11">
        <v>45</v>
      </c>
    </row>
    <row r="17" spans="1:234" ht="12.95" customHeight="1" thickTop="1" x14ac:dyDescent="0.2">
      <c r="A17" s="131" t="s">
        <v>30</v>
      </c>
      <c r="B17" s="131"/>
      <c r="C17" s="59"/>
      <c r="D17" s="5"/>
      <c r="E17" s="3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2"/>
      <c r="HW17" s="56"/>
      <c r="HX17" s="56"/>
      <c r="HY17" s="56"/>
      <c r="HZ17" s="56"/>
    </row>
    <row r="18" spans="1:234" s="49" customFormat="1" ht="12.95" customHeight="1" thickBot="1" x14ac:dyDescent="0.25">
      <c r="A18" s="122" t="s">
        <v>157</v>
      </c>
      <c r="B18" s="122" t="s">
        <v>158</v>
      </c>
      <c r="C18" s="53" t="s">
        <v>7</v>
      </c>
      <c r="D18" s="60">
        <v>5</v>
      </c>
      <c r="E18" s="60">
        <v>5</v>
      </c>
      <c r="F18" s="9" t="s">
        <v>57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2"/>
      <c r="HW18" s="10">
        <v>0</v>
      </c>
      <c r="HX18" s="10">
        <v>99.9</v>
      </c>
      <c r="HY18" s="10">
        <v>0</v>
      </c>
      <c r="HZ18" s="11">
        <v>899</v>
      </c>
    </row>
    <row r="19" spans="1:234" s="49" customFormat="1" ht="12.95" customHeight="1" thickTop="1" thickBot="1" x14ac:dyDescent="0.25">
      <c r="A19" s="123"/>
      <c r="B19" s="123"/>
      <c r="C19" s="53" t="s">
        <v>26</v>
      </c>
      <c r="D19" s="60">
        <v>12</v>
      </c>
      <c r="E19" s="60">
        <v>10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2"/>
      <c r="HW19" s="10">
        <v>1.4</v>
      </c>
      <c r="HX19" s="10">
        <v>0</v>
      </c>
      <c r="HY19" s="10">
        <v>10.4</v>
      </c>
      <c r="HZ19" s="11">
        <v>41</v>
      </c>
    </row>
    <row r="20" spans="1:234" s="49" customFormat="1" ht="12.95" customHeight="1" thickTop="1" thickBot="1" x14ac:dyDescent="0.25">
      <c r="A20" s="123"/>
      <c r="B20" s="123"/>
      <c r="C20" s="53" t="s">
        <v>25</v>
      </c>
      <c r="D20" s="61">
        <v>12</v>
      </c>
      <c r="E20" s="60">
        <v>10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2"/>
      <c r="HW20" s="10">
        <v>1.3</v>
      </c>
      <c r="HX20" s="10">
        <v>0.1</v>
      </c>
      <c r="HY20" s="10">
        <v>9.3000000000000007</v>
      </c>
      <c r="HZ20" s="11">
        <v>34</v>
      </c>
    </row>
    <row r="21" spans="1:234" s="49" customFormat="1" ht="12.95" customHeight="1" thickTop="1" thickBot="1" x14ac:dyDescent="0.25">
      <c r="A21" s="123"/>
      <c r="B21" s="123"/>
      <c r="C21" s="53" t="s">
        <v>159</v>
      </c>
      <c r="D21" s="61">
        <v>3.3</v>
      </c>
      <c r="E21" s="61">
        <v>2.5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2"/>
      <c r="HW21" s="14">
        <v>1.3</v>
      </c>
      <c r="HX21" s="14">
        <v>0</v>
      </c>
      <c r="HY21" s="14">
        <v>5.2</v>
      </c>
      <c r="HZ21" s="14">
        <v>19</v>
      </c>
    </row>
    <row r="22" spans="1:234" s="49" customFormat="1" ht="12.95" customHeight="1" thickTop="1" thickBot="1" x14ac:dyDescent="0.25">
      <c r="A22" s="123"/>
      <c r="B22" s="123"/>
      <c r="C22" s="53" t="s">
        <v>5</v>
      </c>
      <c r="D22" s="60">
        <v>67</v>
      </c>
      <c r="E22" s="60">
        <v>50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2"/>
      <c r="HW22" s="10">
        <v>2</v>
      </c>
      <c r="HX22" s="10">
        <v>0.4</v>
      </c>
      <c r="HY22" s="10">
        <v>18.100000000000001</v>
      </c>
      <c r="HZ22" s="11">
        <v>80</v>
      </c>
    </row>
    <row r="23" spans="1:234" s="49" customFormat="1" ht="12.95" customHeight="1" thickTop="1" thickBot="1" x14ac:dyDescent="0.25">
      <c r="A23" s="123"/>
      <c r="B23" s="123"/>
      <c r="C23" s="53" t="s">
        <v>160</v>
      </c>
      <c r="D23" s="60">
        <v>20</v>
      </c>
      <c r="E23" s="60">
        <v>20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2"/>
      <c r="HW23" s="10">
        <v>20.5</v>
      </c>
      <c r="HX23" s="10">
        <v>2.04</v>
      </c>
      <c r="HY23" s="10">
        <v>64.010000000000005</v>
      </c>
      <c r="HZ23" s="11">
        <v>298</v>
      </c>
    </row>
    <row r="24" spans="1:234" ht="12.95" customHeight="1" thickTop="1" x14ac:dyDescent="0.2">
      <c r="A24" s="123"/>
      <c r="B24" s="123"/>
      <c r="C24" s="7" t="s">
        <v>59</v>
      </c>
      <c r="D24" s="8">
        <v>30</v>
      </c>
      <c r="E24" s="8">
        <v>30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2"/>
      <c r="HW24" s="56">
        <v>13.28</v>
      </c>
      <c r="HX24" s="56">
        <v>8.6</v>
      </c>
      <c r="HY24" s="56">
        <v>0</v>
      </c>
      <c r="HZ24" s="56">
        <v>132</v>
      </c>
    </row>
    <row r="25" spans="1:234" ht="12.95" customHeight="1" x14ac:dyDescent="0.2">
      <c r="A25" s="123"/>
      <c r="B25" s="123"/>
      <c r="C25" s="7" t="s">
        <v>2</v>
      </c>
      <c r="D25" s="8">
        <v>5</v>
      </c>
      <c r="E25" s="8">
        <v>5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2"/>
      <c r="HW25" s="56"/>
      <c r="HX25" s="56"/>
      <c r="HY25" s="56"/>
      <c r="HZ25" s="56"/>
    </row>
    <row r="26" spans="1:234" ht="12.95" customHeight="1" x14ac:dyDescent="0.2">
      <c r="A26" s="124"/>
      <c r="B26" s="124"/>
      <c r="C26" s="7" t="s">
        <v>0</v>
      </c>
      <c r="D26" s="8">
        <v>2</v>
      </c>
      <c r="E26" s="8"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2"/>
      <c r="HW26" s="56"/>
      <c r="HX26" s="56"/>
      <c r="HY26" s="56"/>
      <c r="HZ26" s="56"/>
    </row>
    <row r="27" spans="1:234" ht="12.95" customHeight="1" x14ac:dyDescent="0.2">
      <c r="A27" s="122" t="s">
        <v>161</v>
      </c>
      <c r="B27" s="122" t="s">
        <v>162</v>
      </c>
      <c r="C27" s="7" t="s">
        <v>56</v>
      </c>
      <c r="D27" s="8">
        <v>70</v>
      </c>
      <c r="E27" s="8">
        <v>70</v>
      </c>
      <c r="F27" s="9" t="s">
        <v>163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2"/>
      <c r="HW27" s="56">
        <v>13.28</v>
      </c>
      <c r="HX27" s="56">
        <v>8.6</v>
      </c>
      <c r="HY27" s="56">
        <v>0</v>
      </c>
      <c r="HZ27" s="56">
        <v>132</v>
      </c>
    </row>
    <row r="28" spans="1:234" s="49" customFormat="1" ht="12.95" customHeight="1" thickBot="1" x14ac:dyDescent="0.25">
      <c r="A28" s="123"/>
      <c r="B28" s="123"/>
      <c r="C28" s="59" t="s">
        <v>10</v>
      </c>
      <c r="D28" s="8">
        <v>9</v>
      </c>
      <c r="E28" s="8">
        <v>9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2"/>
      <c r="HW28" s="10">
        <v>7.63</v>
      </c>
      <c r="HX28" s="10">
        <v>0.86</v>
      </c>
      <c r="HY28" s="10">
        <v>50.15</v>
      </c>
      <c r="HZ28" s="11">
        <v>239.06</v>
      </c>
    </row>
    <row r="29" spans="1:234" s="49" customFormat="1" ht="12.95" customHeight="1" thickTop="1" thickBot="1" x14ac:dyDescent="0.25">
      <c r="A29" s="123"/>
      <c r="B29" s="123"/>
      <c r="C29" s="59" t="s">
        <v>4</v>
      </c>
      <c r="D29" s="8">
        <v>14</v>
      </c>
      <c r="E29" s="8">
        <v>14</v>
      </c>
      <c r="F29" s="9" t="s">
        <v>164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2"/>
      <c r="HW29" s="10">
        <v>3.2</v>
      </c>
      <c r="HX29" s="10">
        <v>3.6</v>
      </c>
      <c r="HY29" s="10">
        <v>5.16</v>
      </c>
      <c r="HZ29" s="11">
        <v>61</v>
      </c>
    </row>
    <row r="30" spans="1:234" s="49" customFormat="1" ht="12.95" customHeight="1" thickTop="1" thickBot="1" x14ac:dyDescent="0.25">
      <c r="A30" s="123"/>
      <c r="B30" s="123"/>
      <c r="C30" s="59" t="s">
        <v>26</v>
      </c>
      <c r="D30" s="8">
        <v>29</v>
      </c>
      <c r="E30" s="8">
        <v>24</v>
      </c>
      <c r="F30" s="9" t="s">
        <v>165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2"/>
      <c r="HW30" s="10">
        <v>1.4</v>
      </c>
      <c r="HX30" s="10">
        <v>0</v>
      </c>
      <c r="HY30" s="10">
        <v>10.4</v>
      </c>
      <c r="HZ30" s="11">
        <v>41</v>
      </c>
    </row>
    <row r="31" spans="1:234" s="49" customFormat="1" ht="12.95" customHeight="1" thickTop="1" thickBot="1" x14ac:dyDescent="0.25">
      <c r="A31" s="123"/>
      <c r="B31" s="123"/>
      <c r="C31" s="59" t="s">
        <v>7</v>
      </c>
      <c r="D31" s="8">
        <v>4</v>
      </c>
      <c r="E31" s="8">
        <v>4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2"/>
      <c r="HW31" s="10">
        <v>0</v>
      </c>
      <c r="HX31" s="10">
        <v>99.9</v>
      </c>
      <c r="HY31" s="10">
        <v>0</v>
      </c>
      <c r="HZ31" s="11">
        <v>899</v>
      </c>
    </row>
    <row r="32" spans="1:234" s="49" customFormat="1" ht="12.95" customHeight="1" thickTop="1" thickBot="1" x14ac:dyDescent="0.25">
      <c r="A32" s="123"/>
      <c r="B32" s="123"/>
      <c r="C32" s="59" t="s">
        <v>84</v>
      </c>
      <c r="D32" s="16">
        <v>6</v>
      </c>
      <c r="E32" s="16">
        <v>6</v>
      </c>
      <c r="F32" s="9" t="s">
        <v>166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2"/>
      <c r="HW32" s="10">
        <v>10.6</v>
      </c>
      <c r="HX32" s="10">
        <v>1.3</v>
      </c>
      <c r="HY32" s="10">
        <v>67.400000000000006</v>
      </c>
      <c r="HZ32" s="11">
        <v>331</v>
      </c>
    </row>
    <row r="33" spans="1:234" s="49" customFormat="1" ht="12.95" customHeight="1" thickTop="1" thickBot="1" x14ac:dyDescent="0.25">
      <c r="A33" s="123"/>
      <c r="B33" s="123"/>
      <c r="C33" s="62" t="s">
        <v>25</v>
      </c>
      <c r="D33" s="55">
        <v>3</v>
      </c>
      <c r="E33" s="55">
        <v>2.4</v>
      </c>
      <c r="F33" s="9" t="s">
        <v>146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2"/>
      <c r="HW33" s="10">
        <v>1.3</v>
      </c>
      <c r="HX33" s="10">
        <v>0.1</v>
      </c>
      <c r="HY33" s="10">
        <v>9.3000000000000007</v>
      </c>
      <c r="HZ33" s="11">
        <v>34</v>
      </c>
    </row>
    <row r="34" spans="1:234" s="49" customFormat="1" ht="12.95" customHeight="1" thickTop="1" thickBot="1" x14ac:dyDescent="0.25">
      <c r="A34" s="123"/>
      <c r="B34" s="123"/>
      <c r="C34" s="53" t="s">
        <v>24</v>
      </c>
      <c r="D34" s="3">
        <v>3</v>
      </c>
      <c r="E34" s="3">
        <v>3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1"/>
      <c r="HW34" s="10">
        <v>4.8</v>
      </c>
      <c r="HX34" s="10">
        <v>0</v>
      </c>
      <c r="HY34" s="10">
        <v>20.100000000000001</v>
      </c>
      <c r="HZ34" s="11">
        <v>99</v>
      </c>
    </row>
    <row r="35" spans="1:234" s="49" customFormat="1" ht="12.95" customHeight="1" thickTop="1" thickBot="1" x14ac:dyDescent="0.25">
      <c r="A35" s="123"/>
      <c r="B35" s="123"/>
      <c r="C35" s="59" t="s">
        <v>11</v>
      </c>
      <c r="D35" s="55">
        <v>1</v>
      </c>
      <c r="E35" s="55">
        <v>1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2"/>
      <c r="HW35" s="10">
        <v>0</v>
      </c>
      <c r="HX35" s="10">
        <v>0</v>
      </c>
      <c r="HY35" s="10">
        <v>99.8</v>
      </c>
      <c r="HZ35" s="11">
        <v>379</v>
      </c>
    </row>
    <row r="36" spans="1:234" s="2" customFormat="1" ht="12.95" customHeight="1" thickTop="1" thickBot="1" x14ac:dyDescent="0.3">
      <c r="A36" s="123"/>
      <c r="B36" s="123"/>
      <c r="C36" s="7" t="s">
        <v>5</v>
      </c>
      <c r="D36" s="8">
        <v>133</v>
      </c>
      <c r="E36" s="8">
        <v>100</v>
      </c>
      <c r="F36" s="9" t="s">
        <v>146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1"/>
      <c r="HW36" s="10">
        <v>2</v>
      </c>
      <c r="HX36" s="10">
        <v>0.4</v>
      </c>
      <c r="HY36" s="10">
        <v>18.100000000000001</v>
      </c>
      <c r="HZ36" s="10">
        <v>80</v>
      </c>
    </row>
    <row r="37" spans="1:234" s="2" customFormat="1" ht="12.95" customHeight="1" thickTop="1" thickBot="1" x14ac:dyDescent="0.3">
      <c r="A37" s="123"/>
      <c r="B37" s="123"/>
      <c r="C37" s="7" t="s">
        <v>3</v>
      </c>
      <c r="D37" s="8">
        <v>2</v>
      </c>
      <c r="E37" s="8"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1"/>
      <c r="HW37" s="10">
        <v>0.5</v>
      </c>
      <c r="HX37" s="10">
        <v>82.5</v>
      </c>
      <c r="HY37" s="10">
        <v>0.8</v>
      </c>
      <c r="HZ37" s="10">
        <v>748</v>
      </c>
    </row>
    <row r="38" spans="1:234" s="2" customFormat="1" ht="12.95" customHeight="1" thickTop="1" thickBot="1" x14ac:dyDescent="0.3">
      <c r="A38" s="124"/>
      <c r="B38" s="124"/>
      <c r="C38" s="7" t="s">
        <v>0</v>
      </c>
      <c r="D38" s="8">
        <v>2</v>
      </c>
      <c r="E38" s="8"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1"/>
      <c r="HW38" s="10"/>
      <c r="HX38" s="10"/>
      <c r="HY38" s="10"/>
      <c r="HZ38" s="11"/>
    </row>
    <row r="39" spans="1:234" s="49" customFormat="1" ht="12.95" customHeight="1" thickTop="1" thickBot="1" x14ac:dyDescent="0.25">
      <c r="A39" s="122" t="s">
        <v>106</v>
      </c>
      <c r="B39" s="122">
        <v>50</v>
      </c>
      <c r="C39" s="53" t="s">
        <v>107</v>
      </c>
      <c r="D39" s="3">
        <v>56</v>
      </c>
      <c r="E39" s="3">
        <v>40</v>
      </c>
      <c r="F39" s="9" t="s">
        <v>167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2"/>
      <c r="HW39" s="10">
        <v>0.8</v>
      </c>
      <c r="HX39" s="10">
        <v>0.1</v>
      </c>
      <c r="HY39" s="10">
        <v>3.8</v>
      </c>
      <c r="HZ39" s="11">
        <v>14</v>
      </c>
    </row>
    <row r="40" spans="1:234" s="49" customFormat="1" ht="12.95" customHeight="1" thickTop="1" x14ac:dyDescent="0.2">
      <c r="A40" s="124"/>
      <c r="B40" s="124"/>
      <c r="C40" s="53" t="s">
        <v>0</v>
      </c>
      <c r="D40" s="3">
        <v>1</v>
      </c>
      <c r="E40" s="3">
        <v>1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1"/>
      <c r="HW40" s="2"/>
      <c r="HX40" s="2"/>
      <c r="HY40" s="2"/>
      <c r="HZ40" s="2"/>
    </row>
    <row r="41" spans="1:234" s="49" customFormat="1" ht="12.95" customHeight="1" x14ac:dyDescent="0.2">
      <c r="A41" s="122" t="s">
        <v>20</v>
      </c>
      <c r="B41" s="122">
        <v>150</v>
      </c>
      <c r="C41" s="53" t="s">
        <v>19</v>
      </c>
      <c r="D41" s="3">
        <v>15</v>
      </c>
      <c r="E41" s="3">
        <v>15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2"/>
      <c r="HW41" s="56">
        <v>3.2</v>
      </c>
      <c r="HX41" s="56">
        <v>0</v>
      </c>
      <c r="HY41" s="56">
        <v>68</v>
      </c>
      <c r="HZ41" s="2">
        <v>273</v>
      </c>
    </row>
    <row r="42" spans="1:234" s="49" customFormat="1" ht="12.95" customHeight="1" thickBot="1" x14ac:dyDescent="0.25">
      <c r="A42" s="123"/>
      <c r="B42" s="123"/>
      <c r="C42" s="53" t="s">
        <v>11</v>
      </c>
      <c r="D42" s="3">
        <v>15</v>
      </c>
      <c r="E42" s="3">
        <v>15</v>
      </c>
      <c r="F42" s="9" t="s">
        <v>91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2"/>
      <c r="HW42" s="10">
        <v>0</v>
      </c>
      <c r="HX42" s="10">
        <v>0</v>
      </c>
      <c r="HY42" s="10">
        <v>99.8</v>
      </c>
      <c r="HZ42" s="11">
        <v>379</v>
      </c>
    </row>
    <row r="43" spans="1:234" s="49" customFormat="1" ht="12.95" customHeight="1" thickTop="1" thickBot="1" x14ac:dyDescent="0.25">
      <c r="A43" s="3" t="s">
        <v>10</v>
      </c>
      <c r="B43" s="3">
        <v>40</v>
      </c>
      <c r="C43" s="7" t="s">
        <v>10</v>
      </c>
      <c r="D43" s="3">
        <v>50</v>
      </c>
      <c r="E43" s="3">
        <v>50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2"/>
      <c r="HW43" s="10">
        <v>7.63</v>
      </c>
      <c r="HX43" s="10">
        <v>0.86</v>
      </c>
      <c r="HY43" s="10">
        <v>50.15</v>
      </c>
      <c r="HZ43" s="11">
        <v>239.06</v>
      </c>
    </row>
    <row r="44" spans="1:234" s="2" customFormat="1" ht="12.95" customHeight="1" thickTop="1" x14ac:dyDescent="0.25">
      <c r="A44" s="132" t="s">
        <v>17</v>
      </c>
      <c r="B44" s="133"/>
      <c r="C44" s="3"/>
      <c r="D44" s="3"/>
      <c r="E44" s="12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</row>
    <row r="45" spans="1:234" s="49" customFormat="1" ht="12.95" customHeight="1" thickBot="1" x14ac:dyDescent="0.25">
      <c r="A45" s="122" t="s">
        <v>168</v>
      </c>
      <c r="B45" s="122" t="s">
        <v>169</v>
      </c>
      <c r="C45" s="59" t="s">
        <v>84</v>
      </c>
      <c r="D45" s="55">
        <v>42</v>
      </c>
      <c r="E45" s="55">
        <v>42</v>
      </c>
      <c r="F45" s="41" t="s">
        <v>170</v>
      </c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2"/>
      <c r="HW45" s="10">
        <v>10.6</v>
      </c>
      <c r="HX45" s="10">
        <v>1.3</v>
      </c>
      <c r="HY45" s="10">
        <v>67.400000000000006</v>
      </c>
      <c r="HZ45" s="11">
        <v>331</v>
      </c>
    </row>
    <row r="46" spans="1:234" s="49" customFormat="1" ht="12.95" customHeight="1" thickTop="1" thickBot="1" x14ac:dyDescent="0.25">
      <c r="A46" s="123"/>
      <c r="B46" s="123"/>
      <c r="C46" s="59" t="s">
        <v>11</v>
      </c>
      <c r="D46" s="55">
        <v>2</v>
      </c>
      <c r="E46" s="55">
        <v>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2"/>
      <c r="HW46" s="10">
        <v>0</v>
      </c>
      <c r="HX46" s="10">
        <v>0</v>
      </c>
      <c r="HY46" s="10">
        <v>99.8</v>
      </c>
      <c r="HZ46" s="11">
        <v>379</v>
      </c>
    </row>
    <row r="47" spans="1:234" s="49" customFormat="1" ht="12.95" customHeight="1" thickTop="1" thickBot="1" x14ac:dyDescent="0.25">
      <c r="A47" s="123"/>
      <c r="B47" s="123"/>
      <c r="C47" s="59" t="s">
        <v>171</v>
      </c>
      <c r="D47" s="55">
        <v>2</v>
      </c>
      <c r="E47" s="55">
        <v>2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2"/>
      <c r="HW47" s="10">
        <v>0.5</v>
      </c>
      <c r="HX47" s="10">
        <v>82.5</v>
      </c>
      <c r="HY47" s="10">
        <v>0.8</v>
      </c>
      <c r="HZ47" s="11">
        <v>748</v>
      </c>
    </row>
    <row r="48" spans="1:234" s="49" customFormat="1" ht="12.95" customHeight="1" thickTop="1" thickBot="1" x14ac:dyDescent="0.25">
      <c r="A48" s="123"/>
      <c r="B48" s="123"/>
      <c r="C48" s="59" t="s">
        <v>14</v>
      </c>
      <c r="D48" s="55">
        <v>4</v>
      </c>
      <c r="E48" s="55">
        <v>4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2"/>
      <c r="HW48" s="10">
        <v>12.7</v>
      </c>
      <c r="HX48" s="10">
        <v>11.5</v>
      </c>
      <c r="HY48" s="10">
        <v>0.7</v>
      </c>
      <c r="HZ48" s="11">
        <v>157</v>
      </c>
    </row>
    <row r="49" spans="1:234" s="49" customFormat="1" ht="12.95" customHeight="1" thickTop="1" thickBot="1" x14ac:dyDescent="0.25">
      <c r="A49" s="123"/>
      <c r="B49" s="123"/>
      <c r="C49" s="59" t="s">
        <v>111</v>
      </c>
      <c r="D49" s="55">
        <v>1</v>
      </c>
      <c r="E49" s="55">
        <v>1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2"/>
      <c r="HW49" s="10">
        <v>12.7</v>
      </c>
      <c r="HX49" s="10">
        <v>2.73</v>
      </c>
      <c r="HY49" s="10">
        <v>0</v>
      </c>
      <c r="HZ49" s="11">
        <v>75.349999999999994</v>
      </c>
    </row>
    <row r="50" spans="1:234" s="49" customFormat="1" ht="12.95" customHeight="1" thickTop="1" x14ac:dyDescent="0.2">
      <c r="A50" s="124"/>
      <c r="B50" s="124"/>
      <c r="C50" s="45" t="s">
        <v>15</v>
      </c>
      <c r="D50" s="3">
        <v>25</v>
      </c>
      <c r="E50" s="3">
        <v>25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2"/>
      <c r="HW50" s="56">
        <v>16.7</v>
      </c>
      <c r="HX50" s="56">
        <v>9</v>
      </c>
      <c r="HY50" s="56">
        <v>1.3</v>
      </c>
      <c r="HZ50" s="56">
        <v>156</v>
      </c>
    </row>
    <row r="51" spans="1:234" s="49" customFormat="1" ht="12.95" customHeight="1" thickBot="1" x14ac:dyDescent="0.25">
      <c r="A51" s="55" t="s">
        <v>70</v>
      </c>
      <c r="B51" s="55">
        <v>25</v>
      </c>
      <c r="C51" s="53" t="s">
        <v>70</v>
      </c>
      <c r="D51" s="3">
        <v>25</v>
      </c>
      <c r="E51" s="3">
        <v>25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2"/>
      <c r="HW51" s="10">
        <v>26</v>
      </c>
      <c r="HX51" s="10">
        <v>26.8</v>
      </c>
      <c r="HY51" s="10">
        <v>0</v>
      </c>
      <c r="HZ51" s="11">
        <v>352</v>
      </c>
    </row>
    <row r="52" spans="1:234" s="49" customFormat="1" ht="12.95" customHeight="1" thickTop="1" thickBot="1" x14ac:dyDescent="0.25">
      <c r="A52" s="137" t="s">
        <v>131</v>
      </c>
      <c r="B52" s="125" t="s">
        <v>132</v>
      </c>
      <c r="C52" s="63" t="s">
        <v>4</v>
      </c>
      <c r="D52" s="55">
        <v>200</v>
      </c>
      <c r="E52" s="55">
        <v>200</v>
      </c>
      <c r="F52" s="9" t="s">
        <v>133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2"/>
      <c r="HW52" s="10">
        <v>3.2</v>
      </c>
      <c r="HX52" s="10">
        <v>3.6</v>
      </c>
      <c r="HY52" s="10">
        <v>5.16</v>
      </c>
      <c r="HZ52" s="11">
        <v>61</v>
      </c>
    </row>
    <row r="53" spans="1:234" s="49" customFormat="1" ht="12.95" customHeight="1" thickTop="1" x14ac:dyDescent="0.2">
      <c r="A53" s="138"/>
      <c r="B53" s="127"/>
      <c r="C53" s="63" t="s">
        <v>11</v>
      </c>
      <c r="D53" s="55">
        <v>10</v>
      </c>
      <c r="E53" s="55">
        <v>10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2"/>
      <c r="HW53" s="2"/>
      <c r="HX53" s="2"/>
      <c r="HY53" s="2"/>
      <c r="HZ53" s="2"/>
    </row>
    <row r="54" spans="1:234" s="49" customFormat="1" ht="12.95" customHeight="1" x14ac:dyDescent="0.2">
      <c r="A54" s="56"/>
      <c r="B54" s="64"/>
      <c r="C54" s="65"/>
      <c r="D54" s="66"/>
      <c r="E54" s="66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2"/>
      <c r="HW54" s="2"/>
      <c r="HX54" s="2"/>
      <c r="HY54" s="2"/>
      <c r="HZ54" s="2"/>
    </row>
    <row r="55" spans="1:234" x14ac:dyDescent="0.2">
      <c r="B55" s="67"/>
      <c r="C55" s="67"/>
    </row>
    <row r="56" spans="1:234" x14ac:dyDescent="0.2">
      <c r="B56" s="67"/>
      <c r="C56" s="67"/>
    </row>
    <row r="57" spans="1:234" x14ac:dyDescent="0.2">
      <c r="B57" s="67"/>
      <c r="C57" s="67"/>
    </row>
    <row r="58" spans="1:234" x14ac:dyDescent="0.2">
      <c r="B58" s="67"/>
      <c r="C58" s="67"/>
    </row>
    <row r="59" spans="1:234" x14ac:dyDescent="0.2">
      <c r="B59" s="67"/>
      <c r="C59" s="67"/>
    </row>
    <row r="60" spans="1:234" x14ac:dyDescent="0.2">
      <c r="B60" s="67"/>
      <c r="C60" s="67"/>
    </row>
    <row r="61" spans="1:234" x14ac:dyDescent="0.2">
      <c r="B61" s="67"/>
      <c r="C61" s="67"/>
    </row>
    <row r="62" spans="1:234" x14ac:dyDescent="0.2">
      <c r="B62" s="67"/>
      <c r="C62" s="67"/>
    </row>
    <row r="63" spans="1:234" x14ac:dyDescent="0.2">
      <c r="B63" s="67"/>
      <c r="C63" s="67"/>
    </row>
    <row r="64" spans="1:234" x14ac:dyDescent="0.2">
      <c r="B64" s="67"/>
      <c r="C64" s="67"/>
    </row>
    <row r="65" spans="2:3" x14ac:dyDescent="0.2">
      <c r="B65" s="67"/>
      <c r="C65" s="67"/>
    </row>
    <row r="66" spans="2:3" x14ac:dyDescent="0.2">
      <c r="B66" s="67"/>
      <c r="C66" s="67"/>
    </row>
    <row r="67" spans="2:3" x14ac:dyDescent="0.2">
      <c r="B67" s="67"/>
      <c r="C67" s="67"/>
    </row>
    <row r="68" spans="2:3" x14ac:dyDescent="0.2">
      <c r="B68" s="67"/>
      <c r="C68" s="67"/>
    </row>
    <row r="69" spans="2:3" x14ac:dyDescent="0.2">
      <c r="B69" s="67"/>
      <c r="C69" s="67"/>
    </row>
    <row r="70" spans="2:3" x14ac:dyDescent="0.2">
      <c r="B70" s="67"/>
      <c r="C70" s="67"/>
    </row>
    <row r="71" spans="2:3" x14ac:dyDescent="0.2">
      <c r="B71" s="67"/>
      <c r="C71" s="67"/>
    </row>
  </sheetData>
  <sheetProtection password="CB66" sheet="1"/>
  <mergeCells count="27">
    <mergeCell ref="A52:A53"/>
    <mergeCell ref="B52:B53"/>
    <mergeCell ref="A39:A40"/>
    <mergeCell ref="B39:B40"/>
    <mergeCell ref="A41:A42"/>
    <mergeCell ref="B41:B42"/>
    <mergeCell ref="A44:B44"/>
    <mergeCell ref="A45:A50"/>
    <mergeCell ref="B45:B50"/>
    <mergeCell ref="A15:B15"/>
    <mergeCell ref="A17:B17"/>
    <mergeCell ref="A18:A26"/>
    <mergeCell ref="B18:B26"/>
    <mergeCell ref="A27:A38"/>
    <mergeCell ref="B27:B38"/>
    <mergeCell ref="A5:A7"/>
    <mergeCell ref="B5:B7"/>
    <mergeCell ref="A8:A11"/>
    <mergeCell ref="B8:B11"/>
    <mergeCell ref="A12:A13"/>
    <mergeCell ref="B12:B13"/>
    <mergeCell ref="A4:C4"/>
    <mergeCell ref="A1:E1"/>
    <mergeCell ref="A2:A3"/>
    <mergeCell ref="B2:B3"/>
    <mergeCell ref="C2:C3"/>
    <mergeCell ref="D2:E2"/>
  </mergeCells>
  <pageMargins left="0.75" right="0.75" top="1" bottom="1" header="0.5" footer="0.5"/>
  <pageSetup paperSize="9" scale="64" orientation="portrait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J54"/>
  <sheetViews>
    <sheetView topLeftCell="A26" zoomScaleSheetLayoutView="160" workbookViewId="0">
      <selection sqref="A1:E48"/>
    </sheetView>
  </sheetViews>
  <sheetFormatPr defaultRowHeight="16.5" x14ac:dyDescent="0.25"/>
  <cols>
    <col min="1" max="1" width="25.7109375" style="68" customWidth="1"/>
    <col min="2" max="2" width="20.7109375" style="68" customWidth="1"/>
    <col min="3" max="3" width="20.7109375" style="80" customWidth="1"/>
    <col min="4" max="5" width="15.7109375" style="68" customWidth="1"/>
    <col min="6" max="6" width="16.140625" style="68" customWidth="1"/>
    <col min="7" max="239" width="9.140625" style="68"/>
    <col min="240" max="256" width="9.140625" style="69"/>
    <col min="257" max="257" width="25.7109375" style="69" customWidth="1"/>
    <col min="258" max="259" width="20.7109375" style="69" customWidth="1"/>
    <col min="260" max="261" width="15.7109375" style="69" customWidth="1"/>
    <col min="262" max="262" width="16.140625" style="69" customWidth="1"/>
    <col min="263" max="512" width="9.140625" style="69"/>
    <col min="513" max="513" width="25.7109375" style="69" customWidth="1"/>
    <col min="514" max="515" width="20.7109375" style="69" customWidth="1"/>
    <col min="516" max="517" width="15.7109375" style="69" customWidth="1"/>
    <col min="518" max="518" width="16.140625" style="69" customWidth="1"/>
    <col min="519" max="768" width="9.140625" style="69"/>
    <col min="769" max="769" width="25.7109375" style="69" customWidth="1"/>
    <col min="770" max="771" width="20.7109375" style="69" customWidth="1"/>
    <col min="772" max="773" width="15.7109375" style="69" customWidth="1"/>
    <col min="774" max="774" width="16.140625" style="69" customWidth="1"/>
    <col min="775" max="1024" width="9.140625" style="69"/>
    <col min="1025" max="1025" width="25.7109375" style="69" customWidth="1"/>
    <col min="1026" max="1027" width="20.7109375" style="69" customWidth="1"/>
    <col min="1028" max="1029" width="15.7109375" style="69" customWidth="1"/>
    <col min="1030" max="1030" width="16.140625" style="69" customWidth="1"/>
    <col min="1031" max="1280" width="9.140625" style="69"/>
    <col min="1281" max="1281" width="25.7109375" style="69" customWidth="1"/>
    <col min="1282" max="1283" width="20.7109375" style="69" customWidth="1"/>
    <col min="1284" max="1285" width="15.7109375" style="69" customWidth="1"/>
    <col min="1286" max="1286" width="16.140625" style="69" customWidth="1"/>
    <col min="1287" max="1536" width="9.140625" style="69"/>
    <col min="1537" max="1537" width="25.7109375" style="69" customWidth="1"/>
    <col min="1538" max="1539" width="20.7109375" style="69" customWidth="1"/>
    <col min="1540" max="1541" width="15.7109375" style="69" customWidth="1"/>
    <col min="1542" max="1542" width="16.140625" style="69" customWidth="1"/>
    <col min="1543" max="1792" width="9.140625" style="69"/>
    <col min="1793" max="1793" width="25.7109375" style="69" customWidth="1"/>
    <col min="1794" max="1795" width="20.7109375" style="69" customWidth="1"/>
    <col min="1796" max="1797" width="15.7109375" style="69" customWidth="1"/>
    <col min="1798" max="1798" width="16.140625" style="69" customWidth="1"/>
    <col min="1799" max="2048" width="9.140625" style="69"/>
    <col min="2049" max="2049" width="25.7109375" style="69" customWidth="1"/>
    <col min="2050" max="2051" width="20.7109375" style="69" customWidth="1"/>
    <col min="2052" max="2053" width="15.7109375" style="69" customWidth="1"/>
    <col min="2054" max="2054" width="16.140625" style="69" customWidth="1"/>
    <col min="2055" max="2304" width="9.140625" style="69"/>
    <col min="2305" max="2305" width="25.7109375" style="69" customWidth="1"/>
    <col min="2306" max="2307" width="20.7109375" style="69" customWidth="1"/>
    <col min="2308" max="2309" width="15.7109375" style="69" customWidth="1"/>
    <col min="2310" max="2310" width="16.140625" style="69" customWidth="1"/>
    <col min="2311" max="2560" width="9.140625" style="69"/>
    <col min="2561" max="2561" width="25.7109375" style="69" customWidth="1"/>
    <col min="2562" max="2563" width="20.7109375" style="69" customWidth="1"/>
    <col min="2564" max="2565" width="15.7109375" style="69" customWidth="1"/>
    <col min="2566" max="2566" width="16.140625" style="69" customWidth="1"/>
    <col min="2567" max="2816" width="9.140625" style="69"/>
    <col min="2817" max="2817" width="25.7109375" style="69" customWidth="1"/>
    <col min="2818" max="2819" width="20.7109375" style="69" customWidth="1"/>
    <col min="2820" max="2821" width="15.7109375" style="69" customWidth="1"/>
    <col min="2822" max="2822" width="16.140625" style="69" customWidth="1"/>
    <col min="2823" max="3072" width="9.140625" style="69"/>
    <col min="3073" max="3073" width="25.7109375" style="69" customWidth="1"/>
    <col min="3074" max="3075" width="20.7109375" style="69" customWidth="1"/>
    <col min="3076" max="3077" width="15.7109375" style="69" customWidth="1"/>
    <col min="3078" max="3078" width="16.140625" style="69" customWidth="1"/>
    <col min="3079" max="3328" width="9.140625" style="69"/>
    <col min="3329" max="3329" width="25.7109375" style="69" customWidth="1"/>
    <col min="3330" max="3331" width="20.7109375" style="69" customWidth="1"/>
    <col min="3332" max="3333" width="15.7109375" style="69" customWidth="1"/>
    <col min="3334" max="3334" width="16.140625" style="69" customWidth="1"/>
    <col min="3335" max="3584" width="9.140625" style="69"/>
    <col min="3585" max="3585" width="25.7109375" style="69" customWidth="1"/>
    <col min="3586" max="3587" width="20.7109375" style="69" customWidth="1"/>
    <col min="3588" max="3589" width="15.7109375" style="69" customWidth="1"/>
    <col min="3590" max="3590" width="16.140625" style="69" customWidth="1"/>
    <col min="3591" max="3840" width="9.140625" style="69"/>
    <col min="3841" max="3841" width="25.7109375" style="69" customWidth="1"/>
    <col min="3842" max="3843" width="20.7109375" style="69" customWidth="1"/>
    <col min="3844" max="3845" width="15.7109375" style="69" customWidth="1"/>
    <col min="3846" max="3846" width="16.140625" style="69" customWidth="1"/>
    <col min="3847" max="4096" width="9.140625" style="69"/>
    <col min="4097" max="4097" width="25.7109375" style="69" customWidth="1"/>
    <col min="4098" max="4099" width="20.7109375" style="69" customWidth="1"/>
    <col min="4100" max="4101" width="15.7109375" style="69" customWidth="1"/>
    <col min="4102" max="4102" width="16.140625" style="69" customWidth="1"/>
    <col min="4103" max="4352" width="9.140625" style="69"/>
    <col min="4353" max="4353" width="25.7109375" style="69" customWidth="1"/>
    <col min="4354" max="4355" width="20.7109375" style="69" customWidth="1"/>
    <col min="4356" max="4357" width="15.7109375" style="69" customWidth="1"/>
    <col min="4358" max="4358" width="16.140625" style="69" customWidth="1"/>
    <col min="4359" max="4608" width="9.140625" style="69"/>
    <col min="4609" max="4609" width="25.7109375" style="69" customWidth="1"/>
    <col min="4610" max="4611" width="20.7109375" style="69" customWidth="1"/>
    <col min="4612" max="4613" width="15.7109375" style="69" customWidth="1"/>
    <col min="4614" max="4614" width="16.140625" style="69" customWidth="1"/>
    <col min="4615" max="4864" width="9.140625" style="69"/>
    <col min="4865" max="4865" width="25.7109375" style="69" customWidth="1"/>
    <col min="4866" max="4867" width="20.7109375" style="69" customWidth="1"/>
    <col min="4868" max="4869" width="15.7109375" style="69" customWidth="1"/>
    <col min="4870" max="4870" width="16.140625" style="69" customWidth="1"/>
    <col min="4871" max="5120" width="9.140625" style="69"/>
    <col min="5121" max="5121" width="25.7109375" style="69" customWidth="1"/>
    <col min="5122" max="5123" width="20.7109375" style="69" customWidth="1"/>
    <col min="5124" max="5125" width="15.7109375" style="69" customWidth="1"/>
    <col min="5126" max="5126" width="16.140625" style="69" customWidth="1"/>
    <col min="5127" max="5376" width="9.140625" style="69"/>
    <col min="5377" max="5377" width="25.7109375" style="69" customWidth="1"/>
    <col min="5378" max="5379" width="20.7109375" style="69" customWidth="1"/>
    <col min="5380" max="5381" width="15.7109375" style="69" customWidth="1"/>
    <col min="5382" max="5382" width="16.140625" style="69" customWidth="1"/>
    <col min="5383" max="5632" width="9.140625" style="69"/>
    <col min="5633" max="5633" width="25.7109375" style="69" customWidth="1"/>
    <col min="5634" max="5635" width="20.7109375" style="69" customWidth="1"/>
    <col min="5636" max="5637" width="15.7109375" style="69" customWidth="1"/>
    <col min="5638" max="5638" width="16.140625" style="69" customWidth="1"/>
    <col min="5639" max="5888" width="9.140625" style="69"/>
    <col min="5889" max="5889" width="25.7109375" style="69" customWidth="1"/>
    <col min="5890" max="5891" width="20.7109375" style="69" customWidth="1"/>
    <col min="5892" max="5893" width="15.7109375" style="69" customWidth="1"/>
    <col min="5894" max="5894" width="16.140625" style="69" customWidth="1"/>
    <col min="5895" max="6144" width="9.140625" style="69"/>
    <col min="6145" max="6145" width="25.7109375" style="69" customWidth="1"/>
    <col min="6146" max="6147" width="20.7109375" style="69" customWidth="1"/>
    <col min="6148" max="6149" width="15.7109375" style="69" customWidth="1"/>
    <col min="6150" max="6150" width="16.140625" style="69" customWidth="1"/>
    <col min="6151" max="6400" width="9.140625" style="69"/>
    <col min="6401" max="6401" width="25.7109375" style="69" customWidth="1"/>
    <col min="6402" max="6403" width="20.7109375" style="69" customWidth="1"/>
    <col min="6404" max="6405" width="15.7109375" style="69" customWidth="1"/>
    <col min="6406" max="6406" width="16.140625" style="69" customWidth="1"/>
    <col min="6407" max="6656" width="9.140625" style="69"/>
    <col min="6657" max="6657" width="25.7109375" style="69" customWidth="1"/>
    <col min="6658" max="6659" width="20.7109375" style="69" customWidth="1"/>
    <col min="6660" max="6661" width="15.7109375" style="69" customWidth="1"/>
    <col min="6662" max="6662" width="16.140625" style="69" customWidth="1"/>
    <col min="6663" max="6912" width="9.140625" style="69"/>
    <col min="6913" max="6913" width="25.7109375" style="69" customWidth="1"/>
    <col min="6914" max="6915" width="20.7109375" style="69" customWidth="1"/>
    <col min="6916" max="6917" width="15.7109375" style="69" customWidth="1"/>
    <col min="6918" max="6918" width="16.140625" style="69" customWidth="1"/>
    <col min="6919" max="7168" width="9.140625" style="69"/>
    <col min="7169" max="7169" width="25.7109375" style="69" customWidth="1"/>
    <col min="7170" max="7171" width="20.7109375" style="69" customWidth="1"/>
    <col min="7172" max="7173" width="15.7109375" style="69" customWidth="1"/>
    <col min="7174" max="7174" width="16.140625" style="69" customWidth="1"/>
    <col min="7175" max="7424" width="9.140625" style="69"/>
    <col min="7425" max="7425" width="25.7109375" style="69" customWidth="1"/>
    <col min="7426" max="7427" width="20.7109375" style="69" customWidth="1"/>
    <col min="7428" max="7429" width="15.7109375" style="69" customWidth="1"/>
    <col min="7430" max="7430" width="16.140625" style="69" customWidth="1"/>
    <col min="7431" max="7680" width="9.140625" style="69"/>
    <col min="7681" max="7681" width="25.7109375" style="69" customWidth="1"/>
    <col min="7682" max="7683" width="20.7109375" style="69" customWidth="1"/>
    <col min="7684" max="7685" width="15.7109375" style="69" customWidth="1"/>
    <col min="7686" max="7686" width="16.140625" style="69" customWidth="1"/>
    <col min="7687" max="7936" width="9.140625" style="69"/>
    <col min="7937" max="7937" width="25.7109375" style="69" customWidth="1"/>
    <col min="7938" max="7939" width="20.7109375" style="69" customWidth="1"/>
    <col min="7940" max="7941" width="15.7109375" style="69" customWidth="1"/>
    <col min="7942" max="7942" width="16.140625" style="69" customWidth="1"/>
    <col min="7943" max="8192" width="9.140625" style="69"/>
    <col min="8193" max="8193" width="25.7109375" style="69" customWidth="1"/>
    <col min="8194" max="8195" width="20.7109375" style="69" customWidth="1"/>
    <col min="8196" max="8197" width="15.7109375" style="69" customWidth="1"/>
    <col min="8198" max="8198" width="16.140625" style="69" customWidth="1"/>
    <col min="8199" max="8448" width="9.140625" style="69"/>
    <col min="8449" max="8449" width="25.7109375" style="69" customWidth="1"/>
    <col min="8450" max="8451" width="20.7109375" style="69" customWidth="1"/>
    <col min="8452" max="8453" width="15.7109375" style="69" customWidth="1"/>
    <col min="8454" max="8454" width="16.140625" style="69" customWidth="1"/>
    <col min="8455" max="8704" width="9.140625" style="69"/>
    <col min="8705" max="8705" width="25.7109375" style="69" customWidth="1"/>
    <col min="8706" max="8707" width="20.7109375" style="69" customWidth="1"/>
    <col min="8708" max="8709" width="15.7109375" style="69" customWidth="1"/>
    <col min="8710" max="8710" width="16.140625" style="69" customWidth="1"/>
    <col min="8711" max="8960" width="9.140625" style="69"/>
    <col min="8961" max="8961" width="25.7109375" style="69" customWidth="1"/>
    <col min="8962" max="8963" width="20.7109375" style="69" customWidth="1"/>
    <col min="8964" max="8965" width="15.7109375" style="69" customWidth="1"/>
    <col min="8966" max="8966" width="16.140625" style="69" customWidth="1"/>
    <col min="8967" max="9216" width="9.140625" style="69"/>
    <col min="9217" max="9217" width="25.7109375" style="69" customWidth="1"/>
    <col min="9218" max="9219" width="20.7109375" style="69" customWidth="1"/>
    <col min="9220" max="9221" width="15.7109375" style="69" customWidth="1"/>
    <col min="9222" max="9222" width="16.140625" style="69" customWidth="1"/>
    <col min="9223" max="9472" width="9.140625" style="69"/>
    <col min="9473" max="9473" width="25.7109375" style="69" customWidth="1"/>
    <col min="9474" max="9475" width="20.7109375" style="69" customWidth="1"/>
    <col min="9476" max="9477" width="15.7109375" style="69" customWidth="1"/>
    <col min="9478" max="9478" width="16.140625" style="69" customWidth="1"/>
    <col min="9479" max="9728" width="9.140625" style="69"/>
    <col min="9729" max="9729" width="25.7109375" style="69" customWidth="1"/>
    <col min="9730" max="9731" width="20.7109375" style="69" customWidth="1"/>
    <col min="9732" max="9733" width="15.7109375" style="69" customWidth="1"/>
    <col min="9734" max="9734" width="16.140625" style="69" customWidth="1"/>
    <col min="9735" max="9984" width="9.140625" style="69"/>
    <col min="9985" max="9985" width="25.7109375" style="69" customWidth="1"/>
    <col min="9986" max="9987" width="20.7109375" style="69" customWidth="1"/>
    <col min="9988" max="9989" width="15.7109375" style="69" customWidth="1"/>
    <col min="9990" max="9990" width="16.140625" style="69" customWidth="1"/>
    <col min="9991" max="10240" width="9.140625" style="69"/>
    <col min="10241" max="10241" width="25.7109375" style="69" customWidth="1"/>
    <col min="10242" max="10243" width="20.7109375" style="69" customWidth="1"/>
    <col min="10244" max="10245" width="15.7109375" style="69" customWidth="1"/>
    <col min="10246" max="10246" width="16.140625" style="69" customWidth="1"/>
    <col min="10247" max="10496" width="9.140625" style="69"/>
    <col min="10497" max="10497" width="25.7109375" style="69" customWidth="1"/>
    <col min="10498" max="10499" width="20.7109375" style="69" customWidth="1"/>
    <col min="10500" max="10501" width="15.7109375" style="69" customWidth="1"/>
    <col min="10502" max="10502" width="16.140625" style="69" customWidth="1"/>
    <col min="10503" max="10752" width="9.140625" style="69"/>
    <col min="10753" max="10753" width="25.7109375" style="69" customWidth="1"/>
    <col min="10754" max="10755" width="20.7109375" style="69" customWidth="1"/>
    <col min="10756" max="10757" width="15.7109375" style="69" customWidth="1"/>
    <col min="10758" max="10758" width="16.140625" style="69" customWidth="1"/>
    <col min="10759" max="11008" width="9.140625" style="69"/>
    <col min="11009" max="11009" width="25.7109375" style="69" customWidth="1"/>
    <col min="11010" max="11011" width="20.7109375" style="69" customWidth="1"/>
    <col min="11012" max="11013" width="15.7109375" style="69" customWidth="1"/>
    <col min="11014" max="11014" width="16.140625" style="69" customWidth="1"/>
    <col min="11015" max="11264" width="9.140625" style="69"/>
    <col min="11265" max="11265" width="25.7109375" style="69" customWidth="1"/>
    <col min="11266" max="11267" width="20.7109375" style="69" customWidth="1"/>
    <col min="11268" max="11269" width="15.7109375" style="69" customWidth="1"/>
    <col min="11270" max="11270" width="16.140625" style="69" customWidth="1"/>
    <col min="11271" max="11520" width="9.140625" style="69"/>
    <col min="11521" max="11521" width="25.7109375" style="69" customWidth="1"/>
    <col min="11522" max="11523" width="20.7109375" style="69" customWidth="1"/>
    <col min="11524" max="11525" width="15.7109375" style="69" customWidth="1"/>
    <col min="11526" max="11526" width="16.140625" style="69" customWidth="1"/>
    <col min="11527" max="11776" width="9.140625" style="69"/>
    <col min="11777" max="11777" width="25.7109375" style="69" customWidth="1"/>
    <col min="11778" max="11779" width="20.7109375" style="69" customWidth="1"/>
    <col min="11780" max="11781" width="15.7109375" style="69" customWidth="1"/>
    <col min="11782" max="11782" width="16.140625" style="69" customWidth="1"/>
    <col min="11783" max="12032" width="9.140625" style="69"/>
    <col min="12033" max="12033" width="25.7109375" style="69" customWidth="1"/>
    <col min="12034" max="12035" width="20.7109375" style="69" customWidth="1"/>
    <col min="12036" max="12037" width="15.7109375" style="69" customWidth="1"/>
    <col min="12038" max="12038" width="16.140625" style="69" customWidth="1"/>
    <col min="12039" max="12288" width="9.140625" style="69"/>
    <col min="12289" max="12289" width="25.7109375" style="69" customWidth="1"/>
    <col min="12290" max="12291" width="20.7109375" style="69" customWidth="1"/>
    <col min="12292" max="12293" width="15.7109375" style="69" customWidth="1"/>
    <col min="12294" max="12294" width="16.140625" style="69" customWidth="1"/>
    <col min="12295" max="12544" width="9.140625" style="69"/>
    <col min="12545" max="12545" width="25.7109375" style="69" customWidth="1"/>
    <col min="12546" max="12547" width="20.7109375" style="69" customWidth="1"/>
    <col min="12548" max="12549" width="15.7109375" style="69" customWidth="1"/>
    <col min="12550" max="12550" width="16.140625" style="69" customWidth="1"/>
    <col min="12551" max="12800" width="9.140625" style="69"/>
    <col min="12801" max="12801" width="25.7109375" style="69" customWidth="1"/>
    <col min="12802" max="12803" width="20.7109375" style="69" customWidth="1"/>
    <col min="12804" max="12805" width="15.7109375" style="69" customWidth="1"/>
    <col min="12806" max="12806" width="16.140625" style="69" customWidth="1"/>
    <col min="12807" max="13056" width="9.140625" style="69"/>
    <col min="13057" max="13057" width="25.7109375" style="69" customWidth="1"/>
    <col min="13058" max="13059" width="20.7109375" style="69" customWidth="1"/>
    <col min="13060" max="13061" width="15.7109375" style="69" customWidth="1"/>
    <col min="13062" max="13062" width="16.140625" style="69" customWidth="1"/>
    <col min="13063" max="13312" width="9.140625" style="69"/>
    <col min="13313" max="13313" width="25.7109375" style="69" customWidth="1"/>
    <col min="13314" max="13315" width="20.7109375" style="69" customWidth="1"/>
    <col min="13316" max="13317" width="15.7109375" style="69" customWidth="1"/>
    <col min="13318" max="13318" width="16.140625" style="69" customWidth="1"/>
    <col min="13319" max="13568" width="9.140625" style="69"/>
    <col min="13569" max="13569" width="25.7109375" style="69" customWidth="1"/>
    <col min="13570" max="13571" width="20.7109375" style="69" customWidth="1"/>
    <col min="13572" max="13573" width="15.7109375" style="69" customWidth="1"/>
    <col min="13574" max="13574" width="16.140625" style="69" customWidth="1"/>
    <col min="13575" max="13824" width="9.140625" style="69"/>
    <col min="13825" max="13825" width="25.7109375" style="69" customWidth="1"/>
    <col min="13826" max="13827" width="20.7109375" style="69" customWidth="1"/>
    <col min="13828" max="13829" width="15.7109375" style="69" customWidth="1"/>
    <col min="13830" max="13830" width="16.140625" style="69" customWidth="1"/>
    <col min="13831" max="14080" width="9.140625" style="69"/>
    <col min="14081" max="14081" width="25.7109375" style="69" customWidth="1"/>
    <col min="14082" max="14083" width="20.7109375" style="69" customWidth="1"/>
    <col min="14084" max="14085" width="15.7109375" style="69" customWidth="1"/>
    <col min="14086" max="14086" width="16.140625" style="69" customWidth="1"/>
    <col min="14087" max="14336" width="9.140625" style="69"/>
    <col min="14337" max="14337" width="25.7109375" style="69" customWidth="1"/>
    <col min="14338" max="14339" width="20.7109375" style="69" customWidth="1"/>
    <col min="14340" max="14341" width="15.7109375" style="69" customWidth="1"/>
    <col min="14342" max="14342" width="16.140625" style="69" customWidth="1"/>
    <col min="14343" max="14592" width="9.140625" style="69"/>
    <col min="14593" max="14593" width="25.7109375" style="69" customWidth="1"/>
    <col min="14594" max="14595" width="20.7109375" style="69" customWidth="1"/>
    <col min="14596" max="14597" width="15.7109375" style="69" customWidth="1"/>
    <col min="14598" max="14598" width="16.140625" style="69" customWidth="1"/>
    <col min="14599" max="14848" width="9.140625" style="69"/>
    <col min="14849" max="14849" width="25.7109375" style="69" customWidth="1"/>
    <col min="14850" max="14851" width="20.7109375" style="69" customWidth="1"/>
    <col min="14852" max="14853" width="15.7109375" style="69" customWidth="1"/>
    <col min="14854" max="14854" width="16.140625" style="69" customWidth="1"/>
    <col min="14855" max="15104" width="9.140625" style="69"/>
    <col min="15105" max="15105" width="25.7109375" style="69" customWidth="1"/>
    <col min="15106" max="15107" width="20.7109375" style="69" customWidth="1"/>
    <col min="15108" max="15109" width="15.7109375" style="69" customWidth="1"/>
    <col min="15110" max="15110" width="16.140625" style="69" customWidth="1"/>
    <col min="15111" max="15360" width="9.140625" style="69"/>
    <col min="15361" max="15361" width="25.7109375" style="69" customWidth="1"/>
    <col min="15362" max="15363" width="20.7109375" style="69" customWidth="1"/>
    <col min="15364" max="15365" width="15.7109375" style="69" customWidth="1"/>
    <col min="15366" max="15366" width="16.140625" style="69" customWidth="1"/>
    <col min="15367" max="15616" width="9.140625" style="69"/>
    <col min="15617" max="15617" width="25.7109375" style="69" customWidth="1"/>
    <col min="15618" max="15619" width="20.7109375" style="69" customWidth="1"/>
    <col min="15620" max="15621" width="15.7109375" style="69" customWidth="1"/>
    <col min="15622" max="15622" width="16.140625" style="69" customWidth="1"/>
    <col min="15623" max="15872" width="9.140625" style="69"/>
    <col min="15873" max="15873" width="25.7109375" style="69" customWidth="1"/>
    <col min="15874" max="15875" width="20.7109375" style="69" customWidth="1"/>
    <col min="15876" max="15877" width="15.7109375" style="69" customWidth="1"/>
    <col min="15878" max="15878" width="16.140625" style="69" customWidth="1"/>
    <col min="15879" max="16128" width="9.140625" style="69"/>
    <col min="16129" max="16129" width="25.7109375" style="69" customWidth="1"/>
    <col min="16130" max="16131" width="20.7109375" style="69" customWidth="1"/>
    <col min="16132" max="16133" width="15.7109375" style="69" customWidth="1"/>
    <col min="16134" max="16134" width="16.140625" style="69" customWidth="1"/>
    <col min="16135" max="16384" width="9.140625" style="69"/>
  </cols>
  <sheetData>
    <row r="1" spans="1:244" ht="30" customHeight="1" x14ac:dyDescent="0.25">
      <c r="A1" s="128" t="s">
        <v>172</v>
      </c>
      <c r="B1" s="128"/>
      <c r="C1" s="128"/>
      <c r="D1" s="128"/>
      <c r="E1" s="128"/>
    </row>
    <row r="2" spans="1:244" s="68" customFormat="1" ht="15" customHeight="1" x14ac:dyDescent="0.25">
      <c r="A2" s="122" t="s">
        <v>47</v>
      </c>
      <c r="B2" s="122" t="s">
        <v>46</v>
      </c>
      <c r="C2" s="122" t="s">
        <v>45</v>
      </c>
      <c r="D2" s="129" t="s">
        <v>44</v>
      </c>
      <c r="E2" s="130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</row>
    <row r="3" spans="1:244" ht="15" customHeight="1" x14ac:dyDescent="0.25">
      <c r="A3" s="124"/>
      <c r="B3" s="124"/>
      <c r="C3" s="124"/>
      <c r="D3" s="3" t="s">
        <v>43</v>
      </c>
      <c r="E3" s="3" t="s">
        <v>42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G3" s="70" t="s">
        <v>41</v>
      </c>
      <c r="IH3" s="70" t="s">
        <v>40</v>
      </c>
      <c r="II3" s="70" t="s">
        <v>39</v>
      </c>
      <c r="IJ3" s="71" t="s">
        <v>38</v>
      </c>
    </row>
    <row r="4" spans="1:244" s="73" customFormat="1" ht="15" customHeight="1" x14ac:dyDescent="0.25">
      <c r="A4" s="131" t="s">
        <v>37</v>
      </c>
      <c r="B4" s="131"/>
      <c r="C4" s="131"/>
      <c r="D4" s="5"/>
      <c r="E4" s="5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</row>
    <row r="5" spans="1:244" s="68" customFormat="1" ht="12.95" customHeight="1" thickBot="1" x14ac:dyDescent="0.3">
      <c r="A5" s="122" t="s">
        <v>173</v>
      </c>
      <c r="B5" s="122">
        <v>250</v>
      </c>
      <c r="C5" s="7" t="s">
        <v>28</v>
      </c>
      <c r="D5" s="8">
        <v>13</v>
      </c>
      <c r="E5" s="8">
        <v>13</v>
      </c>
      <c r="F5" s="74" t="s">
        <v>174</v>
      </c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69"/>
      <c r="IG5" s="75">
        <v>7</v>
      </c>
      <c r="IH5" s="75">
        <v>1</v>
      </c>
      <c r="II5" s="75">
        <v>73.2</v>
      </c>
      <c r="IJ5" s="76">
        <v>330</v>
      </c>
    </row>
    <row r="6" spans="1:244" s="68" customFormat="1" ht="12.95" customHeight="1" thickTop="1" thickBot="1" x14ac:dyDescent="0.3">
      <c r="A6" s="123"/>
      <c r="B6" s="123"/>
      <c r="C6" s="7" t="s">
        <v>4</v>
      </c>
      <c r="D6" s="8">
        <v>205</v>
      </c>
      <c r="E6" s="8">
        <v>205</v>
      </c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  <c r="HU6" s="74"/>
      <c r="HV6" s="74"/>
      <c r="HW6" s="74"/>
      <c r="HX6" s="74"/>
      <c r="HY6" s="74"/>
      <c r="HZ6" s="74"/>
      <c r="IA6" s="74"/>
      <c r="IB6" s="74"/>
      <c r="IC6" s="74"/>
      <c r="ID6" s="74"/>
      <c r="IE6" s="74"/>
      <c r="IF6" s="69"/>
      <c r="IG6" s="75">
        <v>3.2</v>
      </c>
      <c r="IH6" s="75">
        <v>3.6</v>
      </c>
      <c r="II6" s="75">
        <v>5.16</v>
      </c>
      <c r="IJ6" s="76">
        <v>61</v>
      </c>
    </row>
    <row r="7" spans="1:244" s="68" customFormat="1" ht="12.95" customHeight="1" thickTop="1" thickBot="1" x14ac:dyDescent="0.3">
      <c r="A7" s="123"/>
      <c r="B7" s="123"/>
      <c r="C7" s="7" t="s">
        <v>96</v>
      </c>
      <c r="D7" s="8">
        <v>57</v>
      </c>
      <c r="E7" s="8">
        <v>40</v>
      </c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69"/>
      <c r="IG7" s="75">
        <v>1</v>
      </c>
      <c r="IH7" s="75">
        <v>0.1</v>
      </c>
      <c r="II7" s="75">
        <v>5.9</v>
      </c>
      <c r="IJ7" s="76">
        <v>25</v>
      </c>
    </row>
    <row r="8" spans="1:244" s="68" customFormat="1" ht="12.95" customHeight="1" thickTop="1" thickBot="1" x14ac:dyDescent="0.3">
      <c r="A8" s="123"/>
      <c r="B8" s="123"/>
      <c r="C8" s="7" t="s">
        <v>3</v>
      </c>
      <c r="D8" s="8">
        <v>2</v>
      </c>
      <c r="E8" s="8">
        <v>2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  <c r="HF8" s="74"/>
      <c r="HG8" s="74"/>
      <c r="HH8" s="74"/>
      <c r="HI8" s="74"/>
      <c r="HJ8" s="74"/>
      <c r="HK8" s="74"/>
      <c r="HL8" s="74"/>
      <c r="HM8" s="74"/>
      <c r="HN8" s="74"/>
      <c r="HO8" s="74"/>
      <c r="HP8" s="74"/>
      <c r="HQ8" s="74"/>
      <c r="HR8" s="74"/>
      <c r="HS8" s="74"/>
      <c r="HT8" s="74"/>
      <c r="HU8" s="74"/>
      <c r="HV8" s="74"/>
      <c r="HW8" s="74"/>
      <c r="HX8" s="74"/>
      <c r="HY8" s="74"/>
      <c r="HZ8" s="74"/>
      <c r="IA8" s="74"/>
      <c r="IB8" s="74"/>
      <c r="IC8" s="74"/>
      <c r="ID8" s="74"/>
      <c r="IE8" s="74"/>
      <c r="IF8" s="69"/>
      <c r="IG8" s="75">
        <v>0.5</v>
      </c>
      <c r="IH8" s="75">
        <v>82.5</v>
      </c>
      <c r="II8" s="75">
        <v>0.8</v>
      </c>
      <c r="IJ8" s="76">
        <v>748</v>
      </c>
    </row>
    <row r="9" spans="1:244" s="68" customFormat="1" ht="12.95" customHeight="1" thickTop="1" thickBot="1" x14ac:dyDescent="0.3">
      <c r="A9" s="12"/>
      <c r="B9" s="13"/>
      <c r="C9" s="7"/>
      <c r="D9" s="3"/>
      <c r="E9" s="3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69"/>
      <c r="IG9" s="77">
        <v>12.7</v>
      </c>
      <c r="IH9" s="77">
        <v>11.5</v>
      </c>
      <c r="II9" s="77">
        <v>0.7</v>
      </c>
      <c r="IJ9" s="78">
        <v>157</v>
      </c>
    </row>
    <row r="10" spans="1:244" s="68" customFormat="1" ht="12.95" customHeight="1" thickTop="1" thickBot="1" x14ac:dyDescent="0.3">
      <c r="A10" s="122" t="s">
        <v>13</v>
      </c>
      <c r="B10" s="122">
        <v>150</v>
      </c>
      <c r="C10" s="7" t="s">
        <v>12</v>
      </c>
      <c r="D10" s="8">
        <v>2</v>
      </c>
      <c r="E10" s="8">
        <v>2</v>
      </c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4"/>
      <c r="HV10" s="74"/>
      <c r="HW10" s="74"/>
      <c r="HX10" s="74"/>
      <c r="HY10" s="74"/>
      <c r="HZ10" s="74"/>
      <c r="IA10" s="74"/>
      <c r="IB10" s="74"/>
      <c r="IC10" s="74"/>
      <c r="ID10" s="74"/>
      <c r="IE10" s="74"/>
      <c r="IF10" s="69"/>
      <c r="IG10" s="75">
        <v>12.9</v>
      </c>
      <c r="IH10" s="75">
        <v>53.2</v>
      </c>
      <c r="II10" s="75">
        <v>3.5</v>
      </c>
      <c r="IJ10" s="76">
        <v>380</v>
      </c>
    </row>
    <row r="11" spans="1:244" s="68" customFormat="1" ht="12.95" customHeight="1" thickTop="1" thickBot="1" x14ac:dyDescent="0.3">
      <c r="A11" s="123"/>
      <c r="B11" s="123"/>
      <c r="C11" s="7" t="s">
        <v>4</v>
      </c>
      <c r="D11" s="8">
        <v>158</v>
      </c>
      <c r="E11" s="8">
        <v>158</v>
      </c>
      <c r="F11" s="74" t="s">
        <v>52</v>
      </c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74"/>
      <c r="IC11" s="74"/>
      <c r="ID11" s="74"/>
      <c r="IE11" s="74"/>
      <c r="IF11" s="69"/>
      <c r="IG11" s="75">
        <v>3.2</v>
      </c>
      <c r="IH11" s="75">
        <v>3.6</v>
      </c>
      <c r="II11" s="75">
        <v>5.16</v>
      </c>
      <c r="IJ11" s="76">
        <v>61</v>
      </c>
    </row>
    <row r="12" spans="1:244" s="68" customFormat="1" ht="12.95" customHeight="1" thickTop="1" thickBot="1" x14ac:dyDescent="0.3">
      <c r="A12" s="123"/>
      <c r="B12" s="124"/>
      <c r="C12" s="7" t="s">
        <v>11</v>
      </c>
      <c r="D12" s="8">
        <v>15</v>
      </c>
      <c r="E12" s="8">
        <v>15</v>
      </c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69"/>
      <c r="IG12" s="75">
        <v>0</v>
      </c>
      <c r="IH12" s="75">
        <v>0</v>
      </c>
      <c r="II12" s="75">
        <v>99.8</v>
      </c>
      <c r="IJ12" s="76">
        <v>379</v>
      </c>
    </row>
    <row r="13" spans="1:244" s="68" customFormat="1" ht="12.95" customHeight="1" thickTop="1" thickBot="1" x14ac:dyDescent="0.3">
      <c r="A13" s="12" t="s">
        <v>10</v>
      </c>
      <c r="B13" s="13" t="s">
        <v>18</v>
      </c>
      <c r="C13" s="7" t="s">
        <v>10</v>
      </c>
      <c r="D13" s="3">
        <v>40</v>
      </c>
      <c r="E13" s="3">
        <v>40</v>
      </c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69"/>
      <c r="IG13" s="75">
        <v>7.63</v>
      </c>
      <c r="IH13" s="75">
        <v>0.86</v>
      </c>
      <c r="II13" s="75">
        <v>50.15</v>
      </c>
      <c r="IJ13" s="76">
        <v>239.06</v>
      </c>
    </row>
    <row r="14" spans="1:244" ht="15" customHeight="1" thickTop="1" x14ac:dyDescent="0.25">
      <c r="A14" s="131" t="s">
        <v>30</v>
      </c>
      <c r="B14" s="131"/>
      <c r="C14" s="7"/>
      <c r="D14" s="5"/>
      <c r="E14" s="3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</row>
    <row r="15" spans="1:244" s="68" customFormat="1" ht="12.95" customHeight="1" thickBot="1" x14ac:dyDescent="0.3">
      <c r="A15" s="122" t="s">
        <v>175</v>
      </c>
      <c r="B15" s="122">
        <v>250</v>
      </c>
      <c r="C15" s="7" t="s">
        <v>5</v>
      </c>
      <c r="D15" s="8">
        <v>100</v>
      </c>
      <c r="E15" s="8">
        <v>75</v>
      </c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69"/>
      <c r="IG15" s="75">
        <v>2</v>
      </c>
      <c r="IH15" s="75">
        <v>0.4</v>
      </c>
      <c r="II15" s="75">
        <v>18.100000000000001</v>
      </c>
      <c r="IJ15" s="76">
        <v>80</v>
      </c>
    </row>
    <row r="16" spans="1:244" s="68" customFormat="1" ht="12.95" customHeight="1" thickTop="1" thickBot="1" x14ac:dyDescent="0.3">
      <c r="A16" s="123"/>
      <c r="B16" s="123"/>
      <c r="C16" s="7" t="s">
        <v>28</v>
      </c>
      <c r="D16" s="8">
        <v>10</v>
      </c>
      <c r="E16" s="8">
        <v>10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69"/>
      <c r="IG16" s="75">
        <v>11.5</v>
      </c>
      <c r="IH16" s="75">
        <v>3.3</v>
      </c>
      <c r="II16" s="75">
        <v>67.2</v>
      </c>
      <c r="IJ16" s="76">
        <v>348</v>
      </c>
    </row>
    <row r="17" spans="1:244" s="68" customFormat="1" ht="12.95" customHeight="1" thickTop="1" thickBot="1" x14ac:dyDescent="0.3">
      <c r="A17" s="123"/>
      <c r="B17" s="123"/>
      <c r="C17" s="7" t="s">
        <v>25</v>
      </c>
      <c r="D17" s="8">
        <v>13</v>
      </c>
      <c r="E17" s="8">
        <v>10</v>
      </c>
      <c r="F17" s="74" t="s">
        <v>100</v>
      </c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69"/>
      <c r="IG17" s="75">
        <v>1.3</v>
      </c>
      <c r="IH17" s="75">
        <v>0.1</v>
      </c>
      <c r="II17" s="75">
        <v>9.3000000000000007</v>
      </c>
      <c r="IJ17" s="76">
        <v>34</v>
      </c>
    </row>
    <row r="18" spans="1:244" s="68" customFormat="1" ht="12.95" customHeight="1" thickTop="1" thickBot="1" x14ac:dyDescent="0.3">
      <c r="A18" s="123"/>
      <c r="B18" s="123"/>
      <c r="C18" s="7" t="s">
        <v>26</v>
      </c>
      <c r="D18" s="8">
        <v>12</v>
      </c>
      <c r="E18" s="8">
        <v>10</v>
      </c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69"/>
      <c r="IG18" s="75">
        <v>1.4</v>
      </c>
      <c r="IH18" s="75">
        <v>0</v>
      </c>
      <c r="II18" s="75">
        <v>10.4</v>
      </c>
      <c r="IJ18" s="76">
        <v>41</v>
      </c>
    </row>
    <row r="19" spans="1:244" s="68" customFormat="1" ht="12.95" customHeight="1" thickTop="1" thickBot="1" x14ac:dyDescent="0.3">
      <c r="A19" s="123"/>
      <c r="B19" s="123"/>
      <c r="C19" s="7" t="s">
        <v>3</v>
      </c>
      <c r="D19" s="16">
        <v>2.5</v>
      </c>
      <c r="E19" s="16">
        <v>2.5</v>
      </c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69"/>
      <c r="IG19" s="75">
        <v>0.5</v>
      </c>
      <c r="IH19" s="75">
        <v>82.5</v>
      </c>
      <c r="II19" s="75">
        <v>0.8</v>
      </c>
      <c r="IJ19" s="76">
        <v>748</v>
      </c>
    </row>
    <row r="20" spans="1:244" ht="12.95" customHeight="1" thickTop="1" x14ac:dyDescent="0.25">
      <c r="A20" s="123"/>
      <c r="B20" s="123"/>
      <c r="C20" s="7" t="s">
        <v>59</v>
      </c>
      <c r="D20" s="8">
        <v>30</v>
      </c>
      <c r="E20" s="8">
        <v>30</v>
      </c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G20" s="69">
        <v>13.28</v>
      </c>
      <c r="IH20" s="69">
        <v>8.6</v>
      </c>
      <c r="II20" s="69">
        <v>0</v>
      </c>
      <c r="IJ20" s="69">
        <v>132</v>
      </c>
    </row>
    <row r="21" spans="1:244" ht="12.95" customHeight="1" x14ac:dyDescent="0.25">
      <c r="A21" s="124"/>
      <c r="B21" s="124"/>
      <c r="C21" s="7" t="s">
        <v>0</v>
      </c>
      <c r="D21" s="8">
        <v>2</v>
      </c>
      <c r="E21" s="8">
        <v>2</v>
      </c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</row>
    <row r="22" spans="1:244" ht="12.95" customHeight="1" x14ac:dyDescent="0.25">
      <c r="A22" s="122" t="s">
        <v>176</v>
      </c>
      <c r="B22" s="122" t="s">
        <v>177</v>
      </c>
      <c r="C22" s="7" t="s">
        <v>56</v>
      </c>
      <c r="D22" s="8">
        <v>70</v>
      </c>
      <c r="E22" s="8">
        <v>70</v>
      </c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G22" s="69">
        <v>13.28</v>
      </c>
      <c r="IH22" s="69">
        <v>8.6</v>
      </c>
      <c r="II22" s="69">
        <v>0</v>
      </c>
      <c r="IJ22" s="69">
        <v>132</v>
      </c>
    </row>
    <row r="23" spans="1:244" s="68" customFormat="1" ht="12.95" customHeight="1" thickBot="1" x14ac:dyDescent="0.3">
      <c r="A23" s="123"/>
      <c r="B23" s="123"/>
      <c r="C23" s="7" t="s">
        <v>5</v>
      </c>
      <c r="D23" s="8">
        <v>89</v>
      </c>
      <c r="E23" s="8">
        <v>65</v>
      </c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69"/>
      <c r="IG23" s="75">
        <v>2</v>
      </c>
      <c r="IH23" s="75">
        <v>0.4</v>
      </c>
      <c r="II23" s="75">
        <v>18.100000000000001</v>
      </c>
      <c r="IJ23" s="76">
        <v>80</v>
      </c>
    </row>
    <row r="24" spans="1:244" s="68" customFormat="1" ht="12.95" customHeight="1" thickTop="1" thickBot="1" x14ac:dyDescent="0.3">
      <c r="A24" s="123"/>
      <c r="B24" s="123"/>
      <c r="C24" s="7" t="s">
        <v>64</v>
      </c>
      <c r="D24" s="8">
        <v>46</v>
      </c>
      <c r="E24" s="8">
        <v>33</v>
      </c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4"/>
      <c r="IB24" s="74"/>
      <c r="IC24" s="74"/>
      <c r="ID24" s="74"/>
      <c r="IE24" s="74"/>
      <c r="IF24" s="69"/>
      <c r="IG24" s="75">
        <v>1.8</v>
      </c>
      <c r="IH24" s="75">
        <v>0.2</v>
      </c>
      <c r="II24" s="75">
        <v>6.8</v>
      </c>
      <c r="IJ24" s="76">
        <v>27</v>
      </c>
    </row>
    <row r="25" spans="1:244" s="68" customFormat="1" ht="12.95" customHeight="1" thickTop="1" thickBot="1" x14ac:dyDescent="0.3">
      <c r="A25" s="123"/>
      <c r="B25" s="123"/>
      <c r="C25" s="7" t="s">
        <v>25</v>
      </c>
      <c r="D25" s="8">
        <v>31</v>
      </c>
      <c r="E25" s="8">
        <v>23</v>
      </c>
      <c r="F25" s="74" t="s">
        <v>178</v>
      </c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69"/>
      <c r="IG25" s="75">
        <v>1.3</v>
      </c>
      <c r="IH25" s="75">
        <v>0.1</v>
      </c>
      <c r="II25" s="75">
        <v>9.3000000000000007</v>
      </c>
      <c r="IJ25" s="76">
        <v>34</v>
      </c>
    </row>
    <row r="26" spans="1:244" s="68" customFormat="1" ht="12.95" customHeight="1" thickTop="1" thickBot="1" x14ac:dyDescent="0.3">
      <c r="A26" s="123"/>
      <c r="B26" s="123"/>
      <c r="C26" s="7" t="s">
        <v>63</v>
      </c>
      <c r="D26" s="8">
        <v>19</v>
      </c>
      <c r="E26" s="8">
        <v>13</v>
      </c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69"/>
      <c r="IG26" s="75">
        <v>1.5</v>
      </c>
      <c r="IH26" s="75">
        <v>0</v>
      </c>
      <c r="II26" s="75">
        <v>3.1</v>
      </c>
      <c r="IJ26" s="76">
        <v>27</v>
      </c>
    </row>
    <row r="27" spans="1:244" s="68" customFormat="1" ht="12.95" customHeight="1" thickTop="1" thickBot="1" x14ac:dyDescent="0.3">
      <c r="A27" s="123"/>
      <c r="B27" s="123"/>
      <c r="C27" s="7" t="s">
        <v>26</v>
      </c>
      <c r="D27" s="8">
        <v>16</v>
      </c>
      <c r="E27" s="8">
        <v>13</v>
      </c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69"/>
      <c r="IG27" s="75">
        <v>1.4</v>
      </c>
      <c r="IH27" s="75">
        <v>0</v>
      </c>
      <c r="II27" s="75">
        <v>10.4</v>
      </c>
      <c r="IJ27" s="76">
        <v>41</v>
      </c>
    </row>
    <row r="28" spans="1:244" s="68" customFormat="1" ht="12.95" customHeight="1" thickTop="1" thickBot="1" x14ac:dyDescent="0.3">
      <c r="A28" s="123"/>
      <c r="B28" s="123"/>
      <c r="C28" s="7" t="s">
        <v>3</v>
      </c>
      <c r="D28" s="16">
        <v>11.5</v>
      </c>
      <c r="E28" s="16">
        <v>11.5</v>
      </c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  <c r="IB28" s="74"/>
      <c r="IC28" s="74"/>
      <c r="ID28" s="74"/>
      <c r="IE28" s="74"/>
      <c r="IF28" s="69"/>
      <c r="IG28" s="75">
        <v>0.5</v>
      </c>
      <c r="IH28" s="75">
        <v>82.5</v>
      </c>
      <c r="II28" s="75">
        <v>0.8</v>
      </c>
      <c r="IJ28" s="76">
        <v>748</v>
      </c>
    </row>
    <row r="29" spans="1:244" s="68" customFormat="1" ht="12.95" customHeight="1" thickTop="1" thickBot="1" x14ac:dyDescent="0.3">
      <c r="A29" s="123"/>
      <c r="B29" s="123"/>
      <c r="C29" s="7" t="s">
        <v>36</v>
      </c>
      <c r="D29" s="16">
        <v>6.5</v>
      </c>
      <c r="E29" s="16">
        <v>6.5</v>
      </c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  <c r="IB29" s="74"/>
      <c r="IC29" s="74"/>
      <c r="ID29" s="74"/>
      <c r="IE29" s="74"/>
      <c r="IF29" s="69"/>
      <c r="IG29" s="75">
        <v>10.3</v>
      </c>
      <c r="IH29" s="75">
        <v>1</v>
      </c>
      <c r="II29" s="75">
        <v>67.7</v>
      </c>
      <c r="IJ29" s="76">
        <v>328</v>
      </c>
    </row>
    <row r="30" spans="1:244" s="68" customFormat="1" ht="12.95" customHeight="1" thickTop="1" thickBot="1" x14ac:dyDescent="0.3">
      <c r="A30" s="123"/>
      <c r="B30" s="123"/>
      <c r="C30" s="7" t="s">
        <v>8</v>
      </c>
      <c r="D30" s="16">
        <v>7</v>
      </c>
      <c r="E30" s="16">
        <v>7</v>
      </c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4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4"/>
      <c r="HV30" s="74"/>
      <c r="HW30" s="74"/>
      <c r="HX30" s="74"/>
      <c r="HY30" s="74"/>
      <c r="HZ30" s="74"/>
      <c r="IA30" s="74"/>
      <c r="IB30" s="74"/>
      <c r="IC30" s="74"/>
      <c r="ID30" s="74"/>
      <c r="IE30" s="74"/>
      <c r="IF30" s="69"/>
      <c r="IG30" s="75">
        <v>8.5</v>
      </c>
      <c r="IH30" s="75">
        <v>10.8</v>
      </c>
      <c r="II30" s="75">
        <v>69.63</v>
      </c>
      <c r="IJ30" s="76">
        <v>398</v>
      </c>
    </row>
    <row r="31" spans="1:244" s="68" customFormat="1" ht="12.95" customHeight="1" thickTop="1" thickBot="1" x14ac:dyDescent="0.3">
      <c r="A31" s="123"/>
      <c r="B31" s="123"/>
      <c r="C31" s="7" t="s">
        <v>2</v>
      </c>
      <c r="D31" s="8">
        <v>2</v>
      </c>
      <c r="E31" s="8">
        <v>2</v>
      </c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4"/>
      <c r="HV31" s="74"/>
      <c r="HW31" s="74"/>
      <c r="HX31" s="74"/>
      <c r="HY31" s="74"/>
      <c r="HZ31" s="74"/>
      <c r="IA31" s="74"/>
      <c r="IB31" s="74"/>
      <c r="IC31" s="74"/>
      <c r="ID31" s="74"/>
      <c r="IE31" s="74"/>
      <c r="IF31" s="69"/>
      <c r="IG31" s="75">
        <v>2.4</v>
      </c>
      <c r="IH31" s="75">
        <v>30</v>
      </c>
      <c r="II31" s="75">
        <v>3.18</v>
      </c>
      <c r="IJ31" s="76">
        <v>294</v>
      </c>
    </row>
    <row r="32" spans="1:244" s="68" customFormat="1" ht="12.95" customHeight="1" thickTop="1" thickBot="1" x14ac:dyDescent="0.3">
      <c r="A32" s="124"/>
      <c r="B32" s="124"/>
      <c r="C32" s="7" t="s">
        <v>0</v>
      </c>
      <c r="D32" s="8">
        <v>2</v>
      </c>
      <c r="E32" s="8">
        <v>2</v>
      </c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69"/>
      <c r="IG32" s="75"/>
      <c r="IH32" s="75"/>
      <c r="II32" s="75"/>
      <c r="IJ32" s="76"/>
    </row>
    <row r="33" spans="1:244" s="68" customFormat="1" ht="12.95" customHeight="1" thickTop="1" thickBot="1" x14ac:dyDescent="0.3">
      <c r="A33" s="122" t="s">
        <v>65</v>
      </c>
      <c r="B33" s="122">
        <v>50</v>
      </c>
      <c r="C33" s="7" t="s">
        <v>66</v>
      </c>
      <c r="D33" s="8">
        <v>63</v>
      </c>
      <c r="E33" s="8">
        <v>50</v>
      </c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  <c r="HE33" s="74"/>
      <c r="HF33" s="74"/>
      <c r="HG33" s="74"/>
      <c r="HH33" s="74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4"/>
      <c r="HV33" s="74"/>
      <c r="HW33" s="74"/>
      <c r="HX33" s="74"/>
      <c r="HY33" s="74"/>
      <c r="HZ33" s="74"/>
      <c r="IA33" s="74"/>
      <c r="IB33" s="74"/>
      <c r="IC33" s="74"/>
      <c r="ID33" s="74"/>
      <c r="IE33" s="74"/>
      <c r="IF33" s="69"/>
      <c r="IG33" s="75">
        <v>1.9</v>
      </c>
      <c r="IH33" s="75">
        <v>0.2</v>
      </c>
      <c r="II33" s="75">
        <v>8</v>
      </c>
      <c r="IJ33" s="76">
        <v>35</v>
      </c>
    </row>
    <row r="34" spans="1:244" s="68" customFormat="1" ht="12.95" customHeight="1" thickTop="1" thickBot="1" x14ac:dyDescent="0.3">
      <c r="A34" s="124"/>
      <c r="B34" s="124"/>
      <c r="C34" s="7" t="s">
        <v>0</v>
      </c>
      <c r="D34" s="8">
        <v>1</v>
      </c>
      <c r="E34" s="8">
        <v>1</v>
      </c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  <c r="IB34" s="74"/>
      <c r="IC34" s="74"/>
      <c r="ID34" s="74"/>
      <c r="IE34" s="74"/>
      <c r="IF34" s="69"/>
      <c r="IG34" s="75"/>
      <c r="IH34" s="75"/>
      <c r="II34" s="75"/>
      <c r="IJ34" s="76"/>
    </row>
    <row r="35" spans="1:244" s="68" customFormat="1" ht="12.95" customHeight="1" thickTop="1" thickBot="1" x14ac:dyDescent="0.3">
      <c r="A35" s="12" t="s">
        <v>148</v>
      </c>
      <c r="B35" s="12">
        <v>150</v>
      </c>
      <c r="C35" s="7" t="s">
        <v>31</v>
      </c>
      <c r="D35" s="3">
        <v>150</v>
      </c>
      <c r="E35" s="3">
        <v>150</v>
      </c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  <c r="IB35" s="74"/>
      <c r="IC35" s="74"/>
      <c r="ID35" s="74"/>
      <c r="IE35" s="74"/>
      <c r="IF35" s="69"/>
      <c r="IG35" s="75">
        <v>0.3</v>
      </c>
      <c r="IH35" s="75">
        <v>0</v>
      </c>
      <c r="II35" s="75">
        <v>7.23</v>
      </c>
      <c r="IJ35" s="76">
        <v>38</v>
      </c>
    </row>
    <row r="36" spans="1:244" s="68" customFormat="1" ht="12.95" customHeight="1" thickTop="1" thickBot="1" x14ac:dyDescent="0.3">
      <c r="A36" s="3" t="s">
        <v>10</v>
      </c>
      <c r="B36" s="3">
        <v>40</v>
      </c>
      <c r="C36" s="7" t="s">
        <v>10</v>
      </c>
      <c r="D36" s="3">
        <v>40</v>
      </c>
      <c r="E36" s="3">
        <v>40</v>
      </c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G36" s="74"/>
      <c r="HH36" s="74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4"/>
      <c r="HV36" s="74"/>
      <c r="HW36" s="74"/>
      <c r="HX36" s="74"/>
      <c r="HY36" s="74"/>
      <c r="HZ36" s="74"/>
      <c r="IA36" s="74"/>
      <c r="IB36" s="74"/>
      <c r="IC36" s="74"/>
      <c r="ID36" s="74"/>
      <c r="IE36" s="74"/>
      <c r="IF36" s="69"/>
      <c r="IG36" s="75">
        <v>7.63</v>
      </c>
      <c r="IH36" s="75">
        <v>0.86</v>
      </c>
      <c r="II36" s="75">
        <v>50.15</v>
      </c>
      <c r="IJ36" s="76">
        <v>239.06</v>
      </c>
    </row>
    <row r="37" spans="1:244" ht="15" customHeight="1" thickTop="1" x14ac:dyDescent="0.25">
      <c r="A37" s="132" t="s">
        <v>17</v>
      </c>
      <c r="B37" s="133"/>
      <c r="C37" s="7"/>
      <c r="D37" s="3"/>
      <c r="E37" s="12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/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  <c r="GP37" s="74"/>
      <c r="GQ37" s="74"/>
      <c r="GR37" s="74"/>
      <c r="GS37" s="74"/>
      <c r="GT37" s="74"/>
      <c r="GU37" s="74"/>
      <c r="GV37" s="74"/>
      <c r="GW37" s="74"/>
      <c r="GX37" s="74"/>
      <c r="GY37" s="74"/>
      <c r="GZ37" s="74"/>
      <c r="HA37" s="74"/>
      <c r="HB37" s="74"/>
      <c r="HC37" s="74"/>
      <c r="HD37" s="74"/>
      <c r="HE37" s="74"/>
      <c r="HF37" s="74"/>
      <c r="HG37" s="74"/>
      <c r="HH37" s="74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4"/>
      <c r="HV37" s="74"/>
      <c r="HW37" s="74"/>
      <c r="HX37" s="74"/>
      <c r="HY37" s="74"/>
      <c r="HZ37" s="74"/>
      <c r="IA37" s="74"/>
      <c r="IB37" s="74"/>
      <c r="IC37" s="74"/>
      <c r="ID37" s="74"/>
      <c r="IE37" s="74"/>
    </row>
    <row r="38" spans="1:244" ht="12.95" customHeight="1" x14ac:dyDescent="0.25">
      <c r="A38" s="139" t="s">
        <v>67</v>
      </c>
      <c r="B38" s="139">
        <v>100</v>
      </c>
      <c r="C38" s="45" t="s">
        <v>15</v>
      </c>
      <c r="D38" s="46">
        <v>94</v>
      </c>
      <c r="E38" s="46">
        <v>93</v>
      </c>
      <c r="F38" s="79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/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M38" s="74"/>
      <c r="GN38" s="74"/>
      <c r="GO38" s="74"/>
      <c r="GP38" s="74"/>
      <c r="GQ38" s="74"/>
      <c r="GR38" s="74"/>
      <c r="GS38" s="74"/>
      <c r="GT38" s="74"/>
      <c r="GU38" s="74"/>
      <c r="GV38" s="74"/>
      <c r="GW38" s="74"/>
      <c r="GX38" s="74"/>
      <c r="GY38" s="74"/>
      <c r="GZ38" s="74"/>
      <c r="HA38" s="74"/>
      <c r="HB38" s="74"/>
      <c r="HC38" s="74"/>
      <c r="HD38" s="74"/>
      <c r="HE38" s="74"/>
      <c r="HF38" s="74"/>
      <c r="HG38" s="74"/>
      <c r="HH38" s="74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74"/>
      <c r="HV38" s="74"/>
      <c r="HW38" s="74"/>
      <c r="HX38" s="74"/>
      <c r="HY38" s="74"/>
      <c r="HZ38" s="74"/>
      <c r="IA38" s="74"/>
      <c r="IB38" s="74"/>
      <c r="IC38" s="74"/>
      <c r="ID38" s="74"/>
      <c r="IE38" s="74"/>
      <c r="IG38" s="69">
        <v>16.7</v>
      </c>
      <c r="IH38" s="69">
        <v>9</v>
      </c>
      <c r="II38" s="69">
        <v>1.3</v>
      </c>
      <c r="IJ38" s="69">
        <v>156</v>
      </c>
    </row>
    <row r="39" spans="1:244" s="68" customFormat="1" ht="12.95" customHeight="1" thickBot="1" x14ac:dyDescent="0.3">
      <c r="A39" s="140"/>
      <c r="B39" s="140"/>
      <c r="C39" s="45" t="s">
        <v>3</v>
      </c>
      <c r="D39" s="46">
        <v>3</v>
      </c>
      <c r="E39" s="46">
        <v>3</v>
      </c>
      <c r="F39" s="79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/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M39" s="74"/>
      <c r="GN39" s="74"/>
      <c r="GO39" s="74"/>
      <c r="GP39" s="74"/>
      <c r="GQ39" s="74"/>
      <c r="GR39" s="74"/>
      <c r="GS39" s="74"/>
      <c r="GT39" s="74"/>
      <c r="GU39" s="74"/>
      <c r="GV39" s="74"/>
      <c r="GW39" s="74"/>
      <c r="GX39" s="74"/>
      <c r="GY39" s="74"/>
      <c r="GZ39" s="74"/>
      <c r="HA39" s="74"/>
      <c r="HB39" s="74"/>
      <c r="HC39" s="74"/>
      <c r="HD39" s="74"/>
      <c r="HE39" s="74"/>
      <c r="HF39" s="74"/>
      <c r="HG39" s="74"/>
      <c r="HH39" s="74"/>
      <c r="HI39" s="74"/>
      <c r="HJ39" s="74"/>
      <c r="HK39" s="74"/>
      <c r="HL39" s="74"/>
      <c r="HM39" s="74"/>
      <c r="HN39" s="74"/>
      <c r="HO39" s="74"/>
      <c r="HP39" s="74"/>
      <c r="HQ39" s="74"/>
      <c r="HR39" s="74"/>
      <c r="HS39" s="74"/>
      <c r="HT39" s="74"/>
      <c r="HU39" s="74"/>
      <c r="HV39" s="74"/>
      <c r="HW39" s="74"/>
      <c r="HX39" s="74"/>
      <c r="HY39" s="74"/>
      <c r="HZ39" s="74"/>
      <c r="IA39" s="74"/>
      <c r="IB39" s="74"/>
      <c r="IC39" s="74"/>
      <c r="ID39" s="74"/>
      <c r="IE39" s="74"/>
      <c r="IF39" s="69"/>
      <c r="IG39" s="75">
        <v>26</v>
      </c>
      <c r="IH39" s="75">
        <v>26.8</v>
      </c>
      <c r="II39" s="75">
        <v>0</v>
      </c>
      <c r="IJ39" s="76">
        <v>352</v>
      </c>
    </row>
    <row r="40" spans="1:244" s="68" customFormat="1" ht="12.95" customHeight="1" thickTop="1" thickBot="1" x14ac:dyDescent="0.3">
      <c r="A40" s="140"/>
      <c r="B40" s="140"/>
      <c r="C40" s="45" t="s">
        <v>8</v>
      </c>
      <c r="D40" s="46">
        <v>3</v>
      </c>
      <c r="E40" s="46">
        <v>3</v>
      </c>
      <c r="F40" s="79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/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M40" s="74"/>
      <c r="GN40" s="74"/>
      <c r="GO40" s="74"/>
      <c r="GP40" s="74"/>
      <c r="GQ40" s="74"/>
      <c r="GR40" s="74"/>
      <c r="GS40" s="74"/>
      <c r="GT40" s="74"/>
      <c r="GU40" s="74"/>
      <c r="GV40" s="74"/>
      <c r="GW40" s="74"/>
      <c r="GX40" s="74"/>
      <c r="GY40" s="74"/>
      <c r="GZ40" s="74"/>
      <c r="HA40" s="74"/>
      <c r="HB40" s="74"/>
      <c r="HC40" s="74"/>
      <c r="HD40" s="74"/>
      <c r="HE40" s="74"/>
      <c r="HF40" s="74"/>
      <c r="HG40" s="74"/>
      <c r="HH40" s="74"/>
      <c r="HI40" s="74"/>
      <c r="HJ40" s="74"/>
      <c r="HK40" s="74"/>
      <c r="HL40" s="74"/>
      <c r="HM40" s="74"/>
      <c r="HN40" s="74"/>
      <c r="HO40" s="74"/>
      <c r="HP40" s="74"/>
      <c r="HQ40" s="74"/>
      <c r="HR40" s="74"/>
      <c r="HS40" s="74"/>
      <c r="HT40" s="74"/>
      <c r="HU40" s="74"/>
      <c r="HV40" s="74"/>
      <c r="HW40" s="74"/>
      <c r="HX40" s="74"/>
      <c r="HY40" s="74"/>
      <c r="HZ40" s="74"/>
      <c r="IA40" s="74"/>
      <c r="IB40" s="74"/>
      <c r="IC40" s="74"/>
      <c r="ID40" s="74"/>
      <c r="IE40" s="74"/>
      <c r="IF40" s="69"/>
      <c r="IG40" s="75">
        <v>2.4</v>
      </c>
      <c r="IH40" s="75">
        <v>30</v>
      </c>
      <c r="II40" s="75">
        <v>3.18</v>
      </c>
      <c r="IJ40" s="76">
        <v>294</v>
      </c>
    </row>
    <row r="41" spans="1:244" s="68" customFormat="1" ht="12.95" customHeight="1" thickTop="1" thickBot="1" x14ac:dyDescent="0.3">
      <c r="A41" s="140"/>
      <c r="B41" s="140"/>
      <c r="C41" s="45" t="s">
        <v>69</v>
      </c>
      <c r="D41" s="46">
        <v>8</v>
      </c>
      <c r="E41" s="46">
        <v>8</v>
      </c>
      <c r="F41" s="79" t="s">
        <v>179</v>
      </c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/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M41" s="74"/>
      <c r="GN41" s="74"/>
      <c r="GO41" s="74"/>
      <c r="GP41" s="74"/>
      <c r="GQ41" s="74"/>
      <c r="GR41" s="74"/>
      <c r="GS41" s="74"/>
      <c r="GT41" s="74"/>
      <c r="GU41" s="74"/>
      <c r="GV41" s="74"/>
      <c r="GW41" s="74"/>
      <c r="GX41" s="74"/>
      <c r="GY41" s="74"/>
      <c r="GZ41" s="74"/>
      <c r="HA41" s="74"/>
      <c r="HB41" s="74"/>
      <c r="HC41" s="74"/>
      <c r="HD41" s="74"/>
      <c r="HE41" s="74"/>
      <c r="HF41" s="74"/>
      <c r="HG41" s="74"/>
      <c r="HH41" s="74"/>
      <c r="HI41" s="74"/>
      <c r="HJ41" s="74"/>
      <c r="HK41" s="74"/>
      <c r="HL41" s="74"/>
      <c r="HM41" s="74"/>
      <c r="HN41" s="74"/>
      <c r="HO41" s="74"/>
      <c r="HP41" s="74"/>
      <c r="HQ41" s="74"/>
      <c r="HR41" s="74"/>
      <c r="HS41" s="74"/>
      <c r="HT41" s="74"/>
      <c r="HU41" s="74"/>
      <c r="HV41" s="74"/>
      <c r="HW41" s="74"/>
      <c r="HX41" s="74"/>
      <c r="HY41" s="74"/>
      <c r="HZ41" s="74"/>
      <c r="IA41" s="74"/>
      <c r="IB41" s="74"/>
      <c r="IC41" s="74"/>
      <c r="ID41" s="74"/>
      <c r="IE41" s="74"/>
      <c r="IF41" s="69"/>
      <c r="IG41" s="75"/>
      <c r="IH41" s="75"/>
      <c r="II41" s="75"/>
      <c r="IJ41" s="76"/>
    </row>
    <row r="42" spans="1:244" s="68" customFormat="1" ht="12.95" customHeight="1" thickTop="1" thickBot="1" x14ac:dyDescent="0.3">
      <c r="A42" s="140"/>
      <c r="B42" s="140"/>
      <c r="C42" s="45" t="s">
        <v>14</v>
      </c>
      <c r="D42" s="46">
        <v>3</v>
      </c>
      <c r="E42" s="46">
        <v>3</v>
      </c>
      <c r="F42" s="79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/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M42" s="74"/>
      <c r="GN42" s="74"/>
      <c r="GO42" s="74"/>
      <c r="GP42" s="74"/>
      <c r="GQ42" s="74"/>
      <c r="GR42" s="74"/>
      <c r="GS42" s="74"/>
      <c r="GT42" s="74"/>
      <c r="GU42" s="74"/>
      <c r="GV42" s="74"/>
      <c r="GW42" s="74"/>
      <c r="GX42" s="74"/>
      <c r="GY42" s="74"/>
      <c r="GZ42" s="74"/>
      <c r="HA42" s="74"/>
      <c r="HB42" s="74"/>
      <c r="HC42" s="74"/>
      <c r="HD42" s="74"/>
      <c r="HE42" s="74"/>
      <c r="HF42" s="74"/>
      <c r="HG42" s="74"/>
      <c r="HH42" s="74"/>
      <c r="HI42" s="74"/>
      <c r="HJ42" s="74"/>
      <c r="HK42" s="74"/>
      <c r="HL42" s="74"/>
      <c r="HM42" s="74"/>
      <c r="HN42" s="74"/>
      <c r="HO42" s="74"/>
      <c r="HP42" s="74"/>
      <c r="HQ42" s="74"/>
      <c r="HR42" s="74"/>
      <c r="HS42" s="74"/>
      <c r="HT42" s="74"/>
      <c r="HU42" s="74"/>
      <c r="HV42" s="74"/>
      <c r="HW42" s="74"/>
      <c r="HX42" s="74"/>
      <c r="HY42" s="74"/>
      <c r="HZ42" s="74"/>
      <c r="IA42" s="74"/>
      <c r="IB42" s="74"/>
      <c r="IC42" s="74"/>
      <c r="ID42" s="74"/>
      <c r="IE42" s="74"/>
      <c r="IF42" s="69"/>
      <c r="IG42" s="75"/>
      <c r="IH42" s="75"/>
      <c r="II42" s="75"/>
      <c r="IJ42" s="76"/>
    </row>
    <row r="43" spans="1:244" s="68" customFormat="1" ht="12.95" customHeight="1" thickTop="1" thickBot="1" x14ac:dyDescent="0.3">
      <c r="A43" s="140"/>
      <c r="B43" s="140"/>
      <c r="C43" s="45" t="s">
        <v>11</v>
      </c>
      <c r="D43" s="46">
        <v>7</v>
      </c>
      <c r="E43" s="46">
        <v>7</v>
      </c>
      <c r="F43" s="79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/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M43" s="74"/>
      <c r="GN43" s="74"/>
      <c r="GO43" s="74"/>
      <c r="GP43" s="74"/>
      <c r="GQ43" s="74"/>
      <c r="GR43" s="74"/>
      <c r="GS43" s="74"/>
      <c r="GT43" s="74"/>
      <c r="GU43" s="74"/>
      <c r="GV43" s="74"/>
      <c r="GW43" s="74"/>
      <c r="GX43" s="74"/>
      <c r="GY43" s="74"/>
      <c r="GZ43" s="74"/>
      <c r="HA43" s="74"/>
      <c r="HB43" s="74"/>
      <c r="HC43" s="74"/>
      <c r="HD43" s="74"/>
      <c r="HE43" s="74"/>
      <c r="HF43" s="74"/>
      <c r="HG43" s="74"/>
      <c r="HH43" s="74"/>
      <c r="HI43" s="74"/>
      <c r="HJ43" s="74"/>
      <c r="HK43" s="74"/>
      <c r="HL43" s="74"/>
      <c r="HM43" s="74"/>
      <c r="HN43" s="74"/>
      <c r="HO43" s="74"/>
      <c r="HP43" s="74"/>
      <c r="HQ43" s="74"/>
      <c r="HR43" s="74"/>
      <c r="HS43" s="74"/>
      <c r="HT43" s="74"/>
      <c r="HU43" s="74"/>
      <c r="HV43" s="74"/>
      <c r="HW43" s="74"/>
      <c r="HX43" s="74"/>
      <c r="HY43" s="74"/>
      <c r="HZ43" s="74"/>
      <c r="IA43" s="74"/>
      <c r="IB43" s="74"/>
      <c r="IC43" s="74"/>
      <c r="ID43" s="74"/>
      <c r="IE43" s="74"/>
      <c r="IF43" s="69"/>
      <c r="IG43" s="75"/>
      <c r="IH43" s="75"/>
      <c r="II43" s="75"/>
      <c r="IJ43" s="76"/>
    </row>
    <row r="44" spans="1:244" s="68" customFormat="1" ht="12.95" customHeight="1" thickTop="1" thickBot="1" x14ac:dyDescent="0.3">
      <c r="A44" s="141"/>
      <c r="B44" s="141"/>
      <c r="C44" s="45" t="s">
        <v>2</v>
      </c>
      <c r="D44" s="46">
        <v>2</v>
      </c>
      <c r="E44" s="46">
        <v>2</v>
      </c>
      <c r="F44" s="79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M44" s="74"/>
      <c r="GN44" s="74"/>
      <c r="GO44" s="74"/>
      <c r="GP44" s="74"/>
      <c r="GQ44" s="74"/>
      <c r="GR44" s="74"/>
      <c r="GS44" s="74"/>
      <c r="GT44" s="74"/>
      <c r="GU44" s="74"/>
      <c r="GV44" s="74"/>
      <c r="GW44" s="74"/>
      <c r="GX44" s="74"/>
      <c r="GY44" s="74"/>
      <c r="GZ44" s="74"/>
      <c r="HA44" s="74"/>
      <c r="HB44" s="74"/>
      <c r="HC44" s="74"/>
      <c r="HD44" s="74"/>
      <c r="HE44" s="74"/>
      <c r="HF44" s="74"/>
      <c r="HG44" s="74"/>
      <c r="HH44" s="74"/>
      <c r="HI44" s="74"/>
      <c r="HJ44" s="74"/>
      <c r="HK44" s="74"/>
      <c r="HL44" s="74"/>
      <c r="HM44" s="74"/>
      <c r="HN44" s="74"/>
      <c r="HO44" s="74"/>
      <c r="HP44" s="74"/>
      <c r="HQ44" s="74"/>
      <c r="HR44" s="74"/>
      <c r="HS44" s="74"/>
      <c r="HT44" s="74"/>
      <c r="HU44" s="74"/>
      <c r="HV44" s="74"/>
      <c r="HW44" s="74"/>
      <c r="HX44" s="74"/>
      <c r="HY44" s="74"/>
      <c r="HZ44" s="74"/>
      <c r="IA44" s="74"/>
      <c r="IB44" s="74"/>
      <c r="IC44" s="74"/>
      <c r="ID44" s="74"/>
      <c r="IE44" s="74"/>
      <c r="IF44" s="69"/>
      <c r="IG44" s="75"/>
      <c r="IH44" s="75"/>
      <c r="II44" s="75"/>
      <c r="IJ44" s="76"/>
    </row>
    <row r="45" spans="1:244" s="68" customFormat="1" ht="12.95" customHeight="1" thickTop="1" thickBot="1" x14ac:dyDescent="0.3">
      <c r="A45" s="134" t="s">
        <v>75</v>
      </c>
      <c r="B45" s="122">
        <v>150</v>
      </c>
      <c r="C45" s="7" t="s">
        <v>33</v>
      </c>
      <c r="D45" s="16">
        <v>0.3</v>
      </c>
      <c r="E45" s="16">
        <v>0.3</v>
      </c>
      <c r="F45" s="74" t="s">
        <v>76</v>
      </c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/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M45" s="74"/>
      <c r="GN45" s="74"/>
      <c r="GO45" s="74"/>
      <c r="GP45" s="74"/>
      <c r="GQ45" s="74"/>
      <c r="GR45" s="74"/>
      <c r="GS45" s="74"/>
      <c r="GT45" s="74"/>
      <c r="GU45" s="74"/>
      <c r="GV45" s="74"/>
      <c r="GW45" s="74"/>
      <c r="GX45" s="74"/>
      <c r="GY45" s="74"/>
      <c r="GZ45" s="74"/>
      <c r="HA45" s="74"/>
      <c r="HB45" s="74"/>
      <c r="HC45" s="74"/>
      <c r="HD45" s="74"/>
      <c r="HE45" s="74"/>
      <c r="HF45" s="74"/>
      <c r="HG45" s="74"/>
      <c r="HH45" s="74"/>
      <c r="HI45" s="74"/>
      <c r="HJ45" s="74"/>
      <c r="HK45" s="74"/>
      <c r="HL45" s="74"/>
      <c r="HM45" s="74"/>
      <c r="HN45" s="74"/>
      <c r="HO45" s="74"/>
      <c r="HP45" s="74"/>
      <c r="HQ45" s="74"/>
      <c r="HR45" s="74"/>
      <c r="HS45" s="74"/>
      <c r="HT45" s="74"/>
      <c r="HU45" s="74"/>
      <c r="HV45" s="74"/>
      <c r="HW45" s="74"/>
      <c r="HX45" s="74"/>
      <c r="HY45" s="74"/>
      <c r="HZ45" s="74"/>
      <c r="IA45" s="74"/>
      <c r="IB45" s="74"/>
      <c r="IC45" s="74"/>
      <c r="ID45" s="74"/>
      <c r="IE45" s="74"/>
      <c r="IF45" s="69"/>
      <c r="IG45" s="75">
        <v>20</v>
      </c>
      <c r="IH45" s="75">
        <v>5.0999999999999996</v>
      </c>
      <c r="II45" s="75">
        <v>15</v>
      </c>
      <c r="IJ45" s="76">
        <v>186</v>
      </c>
    </row>
    <row r="46" spans="1:244" s="68" customFormat="1" ht="12.95" customHeight="1" thickTop="1" thickBot="1" x14ac:dyDescent="0.3">
      <c r="A46" s="134"/>
      <c r="B46" s="123"/>
      <c r="C46" s="7" t="s">
        <v>4</v>
      </c>
      <c r="D46" s="8">
        <v>150</v>
      </c>
      <c r="E46" s="8">
        <v>150</v>
      </c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/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M46" s="74"/>
      <c r="GN46" s="74"/>
      <c r="GO46" s="74"/>
      <c r="GP46" s="74"/>
      <c r="GQ46" s="74"/>
      <c r="GR46" s="74"/>
      <c r="GS46" s="74"/>
      <c r="GT46" s="74"/>
      <c r="GU46" s="74"/>
      <c r="GV46" s="74"/>
      <c r="GW46" s="74"/>
      <c r="GX46" s="74"/>
      <c r="GY46" s="74"/>
      <c r="GZ46" s="74"/>
      <c r="HA46" s="74"/>
      <c r="HB46" s="74"/>
      <c r="HC46" s="74"/>
      <c r="HD46" s="74"/>
      <c r="HE46" s="74"/>
      <c r="HF46" s="74"/>
      <c r="HG46" s="74"/>
      <c r="HH46" s="74"/>
      <c r="HI46" s="74"/>
      <c r="HJ46" s="74"/>
      <c r="HK46" s="74"/>
      <c r="HL46" s="74"/>
      <c r="HM46" s="74"/>
      <c r="HN46" s="74"/>
      <c r="HO46" s="74"/>
      <c r="HP46" s="74"/>
      <c r="HQ46" s="74"/>
      <c r="HR46" s="74"/>
      <c r="HS46" s="74"/>
      <c r="HT46" s="74"/>
      <c r="HU46" s="74"/>
      <c r="HV46" s="74"/>
      <c r="HW46" s="74"/>
      <c r="HX46" s="74"/>
      <c r="HY46" s="74"/>
      <c r="HZ46" s="74"/>
      <c r="IA46" s="74"/>
      <c r="IB46" s="74"/>
      <c r="IC46" s="74"/>
      <c r="ID46" s="74"/>
      <c r="IE46" s="74"/>
      <c r="IF46" s="69"/>
      <c r="IG46" s="75">
        <v>3.2</v>
      </c>
      <c r="IH46" s="75">
        <v>3.6</v>
      </c>
      <c r="II46" s="75">
        <v>5.16</v>
      </c>
      <c r="IJ46" s="76">
        <v>61</v>
      </c>
    </row>
    <row r="47" spans="1:244" s="68" customFormat="1" ht="12.95" customHeight="1" thickTop="1" thickBot="1" x14ac:dyDescent="0.3">
      <c r="A47" s="134"/>
      <c r="B47" s="123"/>
      <c r="C47" s="7" t="s">
        <v>11</v>
      </c>
      <c r="D47" s="3">
        <v>15</v>
      </c>
      <c r="E47" s="3">
        <v>15</v>
      </c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/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M47" s="74"/>
      <c r="GN47" s="74"/>
      <c r="GO47" s="74"/>
      <c r="GP47" s="74"/>
      <c r="GQ47" s="74"/>
      <c r="GR47" s="74"/>
      <c r="GS47" s="74"/>
      <c r="GT47" s="74"/>
      <c r="GU47" s="74"/>
      <c r="GV47" s="74"/>
      <c r="GW47" s="74"/>
      <c r="GX47" s="74"/>
      <c r="GY47" s="74"/>
      <c r="GZ47" s="74"/>
      <c r="HA47" s="74"/>
      <c r="HB47" s="74"/>
      <c r="HC47" s="74"/>
      <c r="HD47" s="74"/>
      <c r="HE47" s="74"/>
      <c r="HF47" s="74"/>
      <c r="HG47" s="74"/>
      <c r="HH47" s="74"/>
      <c r="HI47" s="74"/>
      <c r="HJ47" s="74"/>
      <c r="HK47" s="74"/>
      <c r="HL47" s="74"/>
      <c r="HM47" s="74"/>
      <c r="HN47" s="74"/>
      <c r="HO47" s="74"/>
      <c r="HP47" s="74"/>
      <c r="HQ47" s="74"/>
      <c r="HR47" s="74"/>
      <c r="HS47" s="74"/>
      <c r="HT47" s="74"/>
      <c r="HU47" s="74"/>
      <c r="HV47" s="74"/>
      <c r="HW47" s="74"/>
      <c r="HX47" s="74"/>
      <c r="HY47" s="74"/>
      <c r="HZ47" s="74"/>
      <c r="IA47" s="74"/>
      <c r="IB47" s="74"/>
      <c r="IC47" s="74"/>
      <c r="ID47" s="74"/>
      <c r="IE47" s="74"/>
      <c r="IF47" s="69"/>
      <c r="IG47" s="75">
        <v>0</v>
      </c>
      <c r="IH47" s="75">
        <v>0</v>
      </c>
      <c r="II47" s="75">
        <v>99.8</v>
      </c>
      <c r="IJ47" s="76">
        <v>379</v>
      </c>
    </row>
    <row r="48" spans="1:244" s="68" customFormat="1" ht="12.95" customHeight="1" thickTop="1" thickBot="1" x14ac:dyDescent="0.3">
      <c r="A48" s="3" t="s">
        <v>10</v>
      </c>
      <c r="B48" s="8">
        <v>40</v>
      </c>
      <c r="C48" s="7" t="s">
        <v>10</v>
      </c>
      <c r="D48" s="8">
        <v>40</v>
      </c>
      <c r="E48" s="8">
        <v>40</v>
      </c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/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M48" s="74"/>
      <c r="GN48" s="74"/>
      <c r="GO48" s="74"/>
      <c r="GP48" s="74"/>
      <c r="GQ48" s="74"/>
      <c r="GR48" s="74"/>
      <c r="GS48" s="74"/>
      <c r="GT48" s="74"/>
      <c r="GU48" s="74"/>
      <c r="GV48" s="74"/>
      <c r="GW48" s="74"/>
      <c r="GX48" s="74"/>
      <c r="GY48" s="74"/>
      <c r="GZ48" s="74"/>
      <c r="HA48" s="74"/>
      <c r="HB48" s="74"/>
      <c r="HC48" s="74"/>
      <c r="HD48" s="74"/>
      <c r="HE48" s="74"/>
      <c r="HF48" s="74"/>
      <c r="HG48" s="74"/>
      <c r="HH48" s="74"/>
      <c r="HI48" s="74"/>
      <c r="HJ48" s="74"/>
      <c r="HK48" s="74"/>
      <c r="HL48" s="74"/>
      <c r="HM48" s="74"/>
      <c r="HN48" s="74"/>
      <c r="HO48" s="74"/>
      <c r="HP48" s="74"/>
      <c r="HQ48" s="74"/>
      <c r="HR48" s="74"/>
      <c r="HS48" s="74"/>
      <c r="HT48" s="74"/>
      <c r="HU48" s="74"/>
      <c r="HV48" s="74"/>
      <c r="HW48" s="74"/>
      <c r="HX48" s="74"/>
      <c r="HY48" s="74"/>
      <c r="HZ48" s="74"/>
      <c r="IA48" s="74"/>
      <c r="IB48" s="74"/>
      <c r="IC48" s="74"/>
      <c r="ID48" s="74"/>
      <c r="IE48" s="74"/>
      <c r="IF48" s="69"/>
      <c r="IG48" s="75">
        <v>7.63</v>
      </c>
      <c r="IH48" s="75">
        <v>0.86</v>
      </c>
      <c r="II48" s="75">
        <v>50.15</v>
      </c>
      <c r="IJ48" s="76">
        <v>239.06</v>
      </c>
    </row>
    <row r="49" ht="12.95" customHeight="1" thickTop="1" x14ac:dyDescent="0.25"/>
    <row r="50" ht="12.95" customHeight="1" x14ac:dyDescent="0.25"/>
    <row r="51" ht="12.95" customHeight="1" x14ac:dyDescent="0.25"/>
    <row r="52" ht="12.95" customHeight="1" x14ac:dyDescent="0.25"/>
    <row r="53" ht="12.95" customHeight="1" x14ac:dyDescent="0.25"/>
    <row r="54" ht="12.95" customHeight="1" x14ac:dyDescent="0.25"/>
  </sheetData>
  <sheetProtection password="CB66" sheet="1"/>
  <mergeCells count="22">
    <mergeCell ref="A45:A47"/>
    <mergeCell ref="B45:B47"/>
    <mergeCell ref="A22:A32"/>
    <mergeCell ref="B22:B32"/>
    <mergeCell ref="A33:A34"/>
    <mergeCell ref="B33:B34"/>
    <mergeCell ref="A37:B37"/>
    <mergeCell ref="A38:A44"/>
    <mergeCell ref="B38:B44"/>
    <mergeCell ref="A15:A21"/>
    <mergeCell ref="B15:B21"/>
    <mergeCell ref="A1:E1"/>
    <mergeCell ref="A2:A3"/>
    <mergeCell ref="B2:B3"/>
    <mergeCell ref="C2:C3"/>
    <mergeCell ref="D2:E2"/>
    <mergeCell ref="A4:C4"/>
    <mergeCell ref="A5:A8"/>
    <mergeCell ref="B5:B8"/>
    <mergeCell ref="A10:A12"/>
    <mergeCell ref="B10:B12"/>
    <mergeCell ref="A14:B14"/>
  </mergeCells>
  <pageMargins left="0.75" right="0.75" top="1" bottom="1" header="0.5" footer="0.5"/>
  <pageSetup paperSize="9" scale="70" orientation="portrait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H48"/>
  <sheetViews>
    <sheetView topLeftCell="A21" zoomScaleSheetLayoutView="100" workbookViewId="0">
      <selection sqref="A1:E43"/>
    </sheetView>
  </sheetViews>
  <sheetFormatPr defaultRowHeight="12.75" x14ac:dyDescent="0.25"/>
  <cols>
    <col min="1" max="1" width="25.7109375" style="1" customWidth="1"/>
    <col min="2" max="3" width="20.7109375" style="1" customWidth="1"/>
    <col min="4" max="5" width="15.7109375" style="1" customWidth="1"/>
    <col min="6" max="6" width="14.5703125" style="1" customWidth="1"/>
    <col min="7" max="237" width="9.140625" style="1"/>
    <col min="238" max="256" width="9.140625" style="2"/>
    <col min="257" max="257" width="25.7109375" style="2" customWidth="1"/>
    <col min="258" max="259" width="20.7109375" style="2" customWidth="1"/>
    <col min="260" max="261" width="15.7109375" style="2" customWidth="1"/>
    <col min="262" max="262" width="14.5703125" style="2" customWidth="1"/>
    <col min="263" max="512" width="9.140625" style="2"/>
    <col min="513" max="513" width="25.7109375" style="2" customWidth="1"/>
    <col min="514" max="515" width="20.7109375" style="2" customWidth="1"/>
    <col min="516" max="517" width="15.7109375" style="2" customWidth="1"/>
    <col min="518" max="518" width="14.5703125" style="2" customWidth="1"/>
    <col min="519" max="768" width="9.140625" style="2"/>
    <col min="769" max="769" width="25.7109375" style="2" customWidth="1"/>
    <col min="770" max="771" width="20.7109375" style="2" customWidth="1"/>
    <col min="772" max="773" width="15.7109375" style="2" customWidth="1"/>
    <col min="774" max="774" width="14.5703125" style="2" customWidth="1"/>
    <col min="775" max="1024" width="9.140625" style="2"/>
    <col min="1025" max="1025" width="25.7109375" style="2" customWidth="1"/>
    <col min="1026" max="1027" width="20.7109375" style="2" customWidth="1"/>
    <col min="1028" max="1029" width="15.7109375" style="2" customWidth="1"/>
    <col min="1030" max="1030" width="14.5703125" style="2" customWidth="1"/>
    <col min="1031" max="1280" width="9.140625" style="2"/>
    <col min="1281" max="1281" width="25.7109375" style="2" customWidth="1"/>
    <col min="1282" max="1283" width="20.7109375" style="2" customWidth="1"/>
    <col min="1284" max="1285" width="15.7109375" style="2" customWidth="1"/>
    <col min="1286" max="1286" width="14.5703125" style="2" customWidth="1"/>
    <col min="1287" max="1536" width="9.140625" style="2"/>
    <col min="1537" max="1537" width="25.7109375" style="2" customWidth="1"/>
    <col min="1538" max="1539" width="20.7109375" style="2" customWidth="1"/>
    <col min="1540" max="1541" width="15.7109375" style="2" customWidth="1"/>
    <col min="1542" max="1542" width="14.5703125" style="2" customWidth="1"/>
    <col min="1543" max="1792" width="9.140625" style="2"/>
    <col min="1793" max="1793" width="25.7109375" style="2" customWidth="1"/>
    <col min="1794" max="1795" width="20.7109375" style="2" customWidth="1"/>
    <col min="1796" max="1797" width="15.7109375" style="2" customWidth="1"/>
    <col min="1798" max="1798" width="14.5703125" style="2" customWidth="1"/>
    <col min="1799" max="2048" width="9.140625" style="2"/>
    <col min="2049" max="2049" width="25.7109375" style="2" customWidth="1"/>
    <col min="2050" max="2051" width="20.7109375" style="2" customWidth="1"/>
    <col min="2052" max="2053" width="15.7109375" style="2" customWidth="1"/>
    <col min="2054" max="2054" width="14.5703125" style="2" customWidth="1"/>
    <col min="2055" max="2304" width="9.140625" style="2"/>
    <col min="2305" max="2305" width="25.7109375" style="2" customWidth="1"/>
    <col min="2306" max="2307" width="20.7109375" style="2" customWidth="1"/>
    <col min="2308" max="2309" width="15.7109375" style="2" customWidth="1"/>
    <col min="2310" max="2310" width="14.5703125" style="2" customWidth="1"/>
    <col min="2311" max="2560" width="9.140625" style="2"/>
    <col min="2561" max="2561" width="25.7109375" style="2" customWidth="1"/>
    <col min="2562" max="2563" width="20.7109375" style="2" customWidth="1"/>
    <col min="2564" max="2565" width="15.7109375" style="2" customWidth="1"/>
    <col min="2566" max="2566" width="14.5703125" style="2" customWidth="1"/>
    <col min="2567" max="2816" width="9.140625" style="2"/>
    <col min="2817" max="2817" width="25.7109375" style="2" customWidth="1"/>
    <col min="2818" max="2819" width="20.7109375" style="2" customWidth="1"/>
    <col min="2820" max="2821" width="15.7109375" style="2" customWidth="1"/>
    <col min="2822" max="2822" width="14.5703125" style="2" customWidth="1"/>
    <col min="2823" max="3072" width="9.140625" style="2"/>
    <col min="3073" max="3073" width="25.7109375" style="2" customWidth="1"/>
    <col min="3074" max="3075" width="20.7109375" style="2" customWidth="1"/>
    <col min="3076" max="3077" width="15.7109375" style="2" customWidth="1"/>
    <col min="3078" max="3078" width="14.5703125" style="2" customWidth="1"/>
    <col min="3079" max="3328" width="9.140625" style="2"/>
    <col min="3329" max="3329" width="25.7109375" style="2" customWidth="1"/>
    <col min="3330" max="3331" width="20.7109375" style="2" customWidth="1"/>
    <col min="3332" max="3333" width="15.7109375" style="2" customWidth="1"/>
    <col min="3334" max="3334" width="14.5703125" style="2" customWidth="1"/>
    <col min="3335" max="3584" width="9.140625" style="2"/>
    <col min="3585" max="3585" width="25.7109375" style="2" customWidth="1"/>
    <col min="3586" max="3587" width="20.7109375" style="2" customWidth="1"/>
    <col min="3588" max="3589" width="15.7109375" style="2" customWidth="1"/>
    <col min="3590" max="3590" width="14.5703125" style="2" customWidth="1"/>
    <col min="3591" max="3840" width="9.140625" style="2"/>
    <col min="3841" max="3841" width="25.7109375" style="2" customWidth="1"/>
    <col min="3842" max="3843" width="20.7109375" style="2" customWidth="1"/>
    <col min="3844" max="3845" width="15.7109375" style="2" customWidth="1"/>
    <col min="3846" max="3846" width="14.5703125" style="2" customWidth="1"/>
    <col min="3847" max="4096" width="9.140625" style="2"/>
    <col min="4097" max="4097" width="25.7109375" style="2" customWidth="1"/>
    <col min="4098" max="4099" width="20.7109375" style="2" customWidth="1"/>
    <col min="4100" max="4101" width="15.7109375" style="2" customWidth="1"/>
    <col min="4102" max="4102" width="14.5703125" style="2" customWidth="1"/>
    <col min="4103" max="4352" width="9.140625" style="2"/>
    <col min="4353" max="4353" width="25.7109375" style="2" customWidth="1"/>
    <col min="4354" max="4355" width="20.7109375" style="2" customWidth="1"/>
    <col min="4356" max="4357" width="15.7109375" style="2" customWidth="1"/>
    <col min="4358" max="4358" width="14.5703125" style="2" customWidth="1"/>
    <col min="4359" max="4608" width="9.140625" style="2"/>
    <col min="4609" max="4609" width="25.7109375" style="2" customWidth="1"/>
    <col min="4610" max="4611" width="20.7109375" style="2" customWidth="1"/>
    <col min="4612" max="4613" width="15.7109375" style="2" customWidth="1"/>
    <col min="4614" max="4614" width="14.5703125" style="2" customWidth="1"/>
    <col min="4615" max="4864" width="9.140625" style="2"/>
    <col min="4865" max="4865" width="25.7109375" style="2" customWidth="1"/>
    <col min="4866" max="4867" width="20.7109375" style="2" customWidth="1"/>
    <col min="4868" max="4869" width="15.7109375" style="2" customWidth="1"/>
    <col min="4870" max="4870" width="14.5703125" style="2" customWidth="1"/>
    <col min="4871" max="5120" width="9.140625" style="2"/>
    <col min="5121" max="5121" width="25.7109375" style="2" customWidth="1"/>
    <col min="5122" max="5123" width="20.7109375" style="2" customWidth="1"/>
    <col min="5124" max="5125" width="15.7109375" style="2" customWidth="1"/>
    <col min="5126" max="5126" width="14.5703125" style="2" customWidth="1"/>
    <col min="5127" max="5376" width="9.140625" style="2"/>
    <col min="5377" max="5377" width="25.7109375" style="2" customWidth="1"/>
    <col min="5378" max="5379" width="20.7109375" style="2" customWidth="1"/>
    <col min="5380" max="5381" width="15.7109375" style="2" customWidth="1"/>
    <col min="5382" max="5382" width="14.5703125" style="2" customWidth="1"/>
    <col min="5383" max="5632" width="9.140625" style="2"/>
    <col min="5633" max="5633" width="25.7109375" style="2" customWidth="1"/>
    <col min="5634" max="5635" width="20.7109375" style="2" customWidth="1"/>
    <col min="5636" max="5637" width="15.7109375" style="2" customWidth="1"/>
    <col min="5638" max="5638" width="14.5703125" style="2" customWidth="1"/>
    <col min="5639" max="5888" width="9.140625" style="2"/>
    <col min="5889" max="5889" width="25.7109375" style="2" customWidth="1"/>
    <col min="5890" max="5891" width="20.7109375" style="2" customWidth="1"/>
    <col min="5892" max="5893" width="15.7109375" style="2" customWidth="1"/>
    <col min="5894" max="5894" width="14.5703125" style="2" customWidth="1"/>
    <col min="5895" max="6144" width="9.140625" style="2"/>
    <col min="6145" max="6145" width="25.7109375" style="2" customWidth="1"/>
    <col min="6146" max="6147" width="20.7109375" style="2" customWidth="1"/>
    <col min="6148" max="6149" width="15.7109375" style="2" customWidth="1"/>
    <col min="6150" max="6150" width="14.5703125" style="2" customWidth="1"/>
    <col min="6151" max="6400" width="9.140625" style="2"/>
    <col min="6401" max="6401" width="25.7109375" style="2" customWidth="1"/>
    <col min="6402" max="6403" width="20.7109375" style="2" customWidth="1"/>
    <col min="6404" max="6405" width="15.7109375" style="2" customWidth="1"/>
    <col min="6406" max="6406" width="14.5703125" style="2" customWidth="1"/>
    <col min="6407" max="6656" width="9.140625" style="2"/>
    <col min="6657" max="6657" width="25.7109375" style="2" customWidth="1"/>
    <col min="6658" max="6659" width="20.7109375" style="2" customWidth="1"/>
    <col min="6660" max="6661" width="15.7109375" style="2" customWidth="1"/>
    <col min="6662" max="6662" width="14.5703125" style="2" customWidth="1"/>
    <col min="6663" max="6912" width="9.140625" style="2"/>
    <col min="6913" max="6913" width="25.7109375" style="2" customWidth="1"/>
    <col min="6914" max="6915" width="20.7109375" style="2" customWidth="1"/>
    <col min="6916" max="6917" width="15.7109375" style="2" customWidth="1"/>
    <col min="6918" max="6918" width="14.5703125" style="2" customWidth="1"/>
    <col min="6919" max="7168" width="9.140625" style="2"/>
    <col min="7169" max="7169" width="25.7109375" style="2" customWidth="1"/>
    <col min="7170" max="7171" width="20.7109375" style="2" customWidth="1"/>
    <col min="7172" max="7173" width="15.7109375" style="2" customWidth="1"/>
    <col min="7174" max="7174" width="14.5703125" style="2" customWidth="1"/>
    <col min="7175" max="7424" width="9.140625" style="2"/>
    <col min="7425" max="7425" width="25.7109375" style="2" customWidth="1"/>
    <col min="7426" max="7427" width="20.7109375" style="2" customWidth="1"/>
    <col min="7428" max="7429" width="15.7109375" style="2" customWidth="1"/>
    <col min="7430" max="7430" width="14.5703125" style="2" customWidth="1"/>
    <col min="7431" max="7680" width="9.140625" style="2"/>
    <col min="7681" max="7681" width="25.7109375" style="2" customWidth="1"/>
    <col min="7682" max="7683" width="20.7109375" style="2" customWidth="1"/>
    <col min="7684" max="7685" width="15.7109375" style="2" customWidth="1"/>
    <col min="7686" max="7686" width="14.5703125" style="2" customWidth="1"/>
    <col min="7687" max="7936" width="9.140625" style="2"/>
    <col min="7937" max="7937" width="25.7109375" style="2" customWidth="1"/>
    <col min="7938" max="7939" width="20.7109375" style="2" customWidth="1"/>
    <col min="7940" max="7941" width="15.7109375" style="2" customWidth="1"/>
    <col min="7942" max="7942" width="14.5703125" style="2" customWidth="1"/>
    <col min="7943" max="8192" width="9.140625" style="2"/>
    <col min="8193" max="8193" width="25.7109375" style="2" customWidth="1"/>
    <col min="8194" max="8195" width="20.7109375" style="2" customWidth="1"/>
    <col min="8196" max="8197" width="15.7109375" style="2" customWidth="1"/>
    <col min="8198" max="8198" width="14.5703125" style="2" customWidth="1"/>
    <col min="8199" max="8448" width="9.140625" style="2"/>
    <col min="8449" max="8449" width="25.7109375" style="2" customWidth="1"/>
    <col min="8450" max="8451" width="20.7109375" style="2" customWidth="1"/>
    <col min="8452" max="8453" width="15.7109375" style="2" customWidth="1"/>
    <col min="8454" max="8454" width="14.5703125" style="2" customWidth="1"/>
    <col min="8455" max="8704" width="9.140625" style="2"/>
    <col min="8705" max="8705" width="25.7109375" style="2" customWidth="1"/>
    <col min="8706" max="8707" width="20.7109375" style="2" customWidth="1"/>
    <col min="8708" max="8709" width="15.7109375" style="2" customWidth="1"/>
    <col min="8710" max="8710" width="14.5703125" style="2" customWidth="1"/>
    <col min="8711" max="8960" width="9.140625" style="2"/>
    <col min="8961" max="8961" width="25.7109375" style="2" customWidth="1"/>
    <col min="8962" max="8963" width="20.7109375" style="2" customWidth="1"/>
    <col min="8964" max="8965" width="15.7109375" style="2" customWidth="1"/>
    <col min="8966" max="8966" width="14.5703125" style="2" customWidth="1"/>
    <col min="8967" max="9216" width="9.140625" style="2"/>
    <col min="9217" max="9217" width="25.7109375" style="2" customWidth="1"/>
    <col min="9218" max="9219" width="20.7109375" style="2" customWidth="1"/>
    <col min="9220" max="9221" width="15.7109375" style="2" customWidth="1"/>
    <col min="9222" max="9222" width="14.5703125" style="2" customWidth="1"/>
    <col min="9223" max="9472" width="9.140625" style="2"/>
    <col min="9473" max="9473" width="25.7109375" style="2" customWidth="1"/>
    <col min="9474" max="9475" width="20.7109375" style="2" customWidth="1"/>
    <col min="9476" max="9477" width="15.7109375" style="2" customWidth="1"/>
    <col min="9478" max="9478" width="14.5703125" style="2" customWidth="1"/>
    <col min="9479" max="9728" width="9.140625" style="2"/>
    <col min="9729" max="9729" width="25.7109375" style="2" customWidth="1"/>
    <col min="9730" max="9731" width="20.7109375" style="2" customWidth="1"/>
    <col min="9732" max="9733" width="15.7109375" style="2" customWidth="1"/>
    <col min="9734" max="9734" width="14.5703125" style="2" customWidth="1"/>
    <col min="9735" max="9984" width="9.140625" style="2"/>
    <col min="9985" max="9985" width="25.7109375" style="2" customWidth="1"/>
    <col min="9986" max="9987" width="20.7109375" style="2" customWidth="1"/>
    <col min="9988" max="9989" width="15.7109375" style="2" customWidth="1"/>
    <col min="9990" max="9990" width="14.5703125" style="2" customWidth="1"/>
    <col min="9991" max="10240" width="9.140625" style="2"/>
    <col min="10241" max="10241" width="25.7109375" style="2" customWidth="1"/>
    <col min="10242" max="10243" width="20.7109375" style="2" customWidth="1"/>
    <col min="10244" max="10245" width="15.7109375" style="2" customWidth="1"/>
    <col min="10246" max="10246" width="14.5703125" style="2" customWidth="1"/>
    <col min="10247" max="10496" width="9.140625" style="2"/>
    <col min="10497" max="10497" width="25.7109375" style="2" customWidth="1"/>
    <col min="10498" max="10499" width="20.7109375" style="2" customWidth="1"/>
    <col min="10500" max="10501" width="15.7109375" style="2" customWidth="1"/>
    <col min="10502" max="10502" width="14.5703125" style="2" customWidth="1"/>
    <col min="10503" max="10752" width="9.140625" style="2"/>
    <col min="10753" max="10753" width="25.7109375" style="2" customWidth="1"/>
    <col min="10754" max="10755" width="20.7109375" style="2" customWidth="1"/>
    <col min="10756" max="10757" width="15.7109375" style="2" customWidth="1"/>
    <col min="10758" max="10758" width="14.5703125" style="2" customWidth="1"/>
    <col min="10759" max="11008" width="9.140625" style="2"/>
    <col min="11009" max="11009" width="25.7109375" style="2" customWidth="1"/>
    <col min="11010" max="11011" width="20.7109375" style="2" customWidth="1"/>
    <col min="11012" max="11013" width="15.7109375" style="2" customWidth="1"/>
    <col min="11014" max="11014" width="14.5703125" style="2" customWidth="1"/>
    <col min="11015" max="11264" width="9.140625" style="2"/>
    <col min="11265" max="11265" width="25.7109375" style="2" customWidth="1"/>
    <col min="11266" max="11267" width="20.7109375" style="2" customWidth="1"/>
    <col min="11268" max="11269" width="15.7109375" style="2" customWidth="1"/>
    <col min="11270" max="11270" width="14.5703125" style="2" customWidth="1"/>
    <col min="11271" max="11520" width="9.140625" style="2"/>
    <col min="11521" max="11521" width="25.7109375" style="2" customWidth="1"/>
    <col min="11522" max="11523" width="20.7109375" style="2" customWidth="1"/>
    <col min="11524" max="11525" width="15.7109375" style="2" customWidth="1"/>
    <col min="11526" max="11526" width="14.5703125" style="2" customWidth="1"/>
    <col min="11527" max="11776" width="9.140625" style="2"/>
    <col min="11777" max="11777" width="25.7109375" style="2" customWidth="1"/>
    <col min="11778" max="11779" width="20.7109375" style="2" customWidth="1"/>
    <col min="11780" max="11781" width="15.7109375" style="2" customWidth="1"/>
    <col min="11782" max="11782" width="14.5703125" style="2" customWidth="1"/>
    <col min="11783" max="12032" width="9.140625" style="2"/>
    <col min="12033" max="12033" width="25.7109375" style="2" customWidth="1"/>
    <col min="12034" max="12035" width="20.7109375" style="2" customWidth="1"/>
    <col min="12036" max="12037" width="15.7109375" style="2" customWidth="1"/>
    <col min="12038" max="12038" width="14.5703125" style="2" customWidth="1"/>
    <col min="12039" max="12288" width="9.140625" style="2"/>
    <col min="12289" max="12289" width="25.7109375" style="2" customWidth="1"/>
    <col min="12290" max="12291" width="20.7109375" style="2" customWidth="1"/>
    <col min="12292" max="12293" width="15.7109375" style="2" customWidth="1"/>
    <col min="12294" max="12294" width="14.5703125" style="2" customWidth="1"/>
    <col min="12295" max="12544" width="9.140625" style="2"/>
    <col min="12545" max="12545" width="25.7109375" style="2" customWidth="1"/>
    <col min="12546" max="12547" width="20.7109375" style="2" customWidth="1"/>
    <col min="12548" max="12549" width="15.7109375" style="2" customWidth="1"/>
    <col min="12550" max="12550" width="14.5703125" style="2" customWidth="1"/>
    <col min="12551" max="12800" width="9.140625" style="2"/>
    <col min="12801" max="12801" width="25.7109375" style="2" customWidth="1"/>
    <col min="12802" max="12803" width="20.7109375" style="2" customWidth="1"/>
    <col min="12804" max="12805" width="15.7109375" style="2" customWidth="1"/>
    <col min="12806" max="12806" width="14.5703125" style="2" customWidth="1"/>
    <col min="12807" max="13056" width="9.140625" style="2"/>
    <col min="13057" max="13057" width="25.7109375" style="2" customWidth="1"/>
    <col min="13058" max="13059" width="20.7109375" style="2" customWidth="1"/>
    <col min="13060" max="13061" width="15.7109375" style="2" customWidth="1"/>
    <col min="13062" max="13062" width="14.5703125" style="2" customWidth="1"/>
    <col min="13063" max="13312" width="9.140625" style="2"/>
    <col min="13313" max="13313" width="25.7109375" style="2" customWidth="1"/>
    <col min="13314" max="13315" width="20.7109375" style="2" customWidth="1"/>
    <col min="13316" max="13317" width="15.7109375" style="2" customWidth="1"/>
    <col min="13318" max="13318" width="14.5703125" style="2" customWidth="1"/>
    <col min="13319" max="13568" width="9.140625" style="2"/>
    <col min="13569" max="13569" width="25.7109375" style="2" customWidth="1"/>
    <col min="13570" max="13571" width="20.7109375" style="2" customWidth="1"/>
    <col min="13572" max="13573" width="15.7109375" style="2" customWidth="1"/>
    <col min="13574" max="13574" width="14.5703125" style="2" customWidth="1"/>
    <col min="13575" max="13824" width="9.140625" style="2"/>
    <col min="13825" max="13825" width="25.7109375" style="2" customWidth="1"/>
    <col min="13826" max="13827" width="20.7109375" style="2" customWidth="1"/>
    <col min="13828" max="13829" width="15.7109375" style="2" customWidth="1"/>
    <col min="13830" max="13830" width="14.5703125" style="2" customWidth="1"/>
    <col min="13831" max="14080" width="9.140625" style="2"/>
    <col min="14081" max="14081" width="25.7109375" style="2" customWidth="1"/>
    <col min="14082" max="14083" width="20.7109375" style="2" customWidth="1"/>
    <col min="14084" max="14085" width="15.7109375" style="2" customWidth="1"/>
    <col min="14086" max="14086" width="14.5703125" style="2" customWidth="1"/>
    <col min="14087" max="14336" width="9.140625" style="2"/>
    <col min="14337" max="14337" width="25.7109375" style="2" customWidth="1"/>
    <col min="14338" max="14339" width="20.7109375" style="2" customWidth="1"/>
    <col min="14340" max="14341" width="15.7109375" style="2" customWidth="1"/>
    <col min="14342" max="14342" width="14.5703125" style="2" customWidth="1"/>
    <col min="14343" max="14592" width="9.140625" style="2"/>
    <col min="14593" max="14593" width="25.7109375" style="2" customWidth="1"/>
    <col min="14594" max="14595" width="20.7109375" style="2" customWidth="1"/>
    <col min="14596" max="14597" width="15.7109375" style="2" customWidth="1"/>
    <col min="14598" max="14598" width="14.5703125" style="2" customWidth="1"/>
    <col min="14599" max="14848" width="9.140625" style="2"/>
    <col min="14849" max="14849" width="25.7109375" style="2" customWidth="1"/>
    <col min="14850" max="14851" width="20.7109375" style="2" customWidth="1"/>
    <col min="14852" max="14853" width="15.7109375" style="2" customWidth="1"/>
    <col min="14854" max="14854" width="14.5703125" style="2" customWidth="1"/>
    <col min="14855" max="15104" width="9.140625" style="2"/>
    <col min="15105" max="15105" width="25.7109375" style="2" customWidth="1"/>
    <col min="15106" max="15107" width="20.7109375" style="2" customWidth="1"/>
    <col min="15108" max="15109" width="15.7109375" style="2" customWidth="1"/>
    <col min="15110" max="15110" width="14.5703125" style="2" customWidth="1"/>
    <col min="15111" max="15360" width="9.140625" style="2"/>
    <col min="15361" max="15361" width="25.7109375" style="2" customWidth="1"/>
    <col min="15362" max="15363" width="20.7109375" style="2" customWidth="1"/>
    <col min="15364" max="15365" width="15.7109375" style="2" customWidth="1"/>
    <col min="15366" max="15366" width="14.5703125" style="2" customWidth="1"/>
    <col min="15367" max="15616" width="9.140625" style="2"/>
    <col min="15617" max="15617" width="25.7109375" style="2" customWidth="1"/>
    <col min="15618" max="15619" width="20.7109375" style="2" customWidth="1"/>
    <col min="15620" max="15621" width="15.7109375" style="2" customWidth="1"/>
    <col min="15622" max="15622" width="14.5703125" style="2" customWidth="1"/>
    <col min="15623" max="15872" width="9.140625" style="2"/>
    <col min="15873" max="15873" width="25.7109375" style="2" customWidth="1"/>
    <col min="15874" max="15875" width="20.7109375" style="2" customWidth="1"/>
    <col min="15876" max="15877" width="15.7109375" style="2" customWidth="1"/>
    <col min="15878" max="15878" width="14.5703125" style="2" customWidth="1"/>
    <col min="15879" max="16128" width="9.140625" style="2"/>
    <col min="16129" max="16129" width="25.7109375" style="2" customWidth="1"/>
    <col min="16130" max="16131" width="20.7109375" style="2" customWidth="1"/>
    <col min="16132" max="16133" width="15.7109375" style="2" customWidth="1"/>
    <col min="16134" max="16134" width="14.5703125" style="2" customWidth="1"/>
    <col min="16135" max="16384" width="9.140625" style="2"/>
  </cols>
  <sheetData>
    <row r="1" spans="1:242" ht="39.950000000000003" customHeight="1" x14ac:dyDescent="0.25">
      <c r="A1" s="128" t="s">
        <v>180</v>
      </c>
      <c r="B1" s="128"/>
      <c r="C1" s="128"/>
      <c r="D1" s="128"/>
      <c r="E1" s="128"/>
    </row>
    <row r="2" spans="1:242" s="1" customFormat="1" ht="20.100000000000001" customHeight="1" x14ac:dyDescent="0.25">
      <c r="A2" s="122" t="s">
        <v>47</v>
      </c>
      <c r="B2" s="122" t="s">
        <v>46</v>
      </c>
      <c r="C2" s="122" t="s">
        <v>45</v>
      </c>
      <c r="D2" s="129" t="s">
        <v>44</v>
      </c>
      <c r="E2" s="13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</row>
    <row r="3" spans="1:242" ht="20.100000000000001" customHeight="1" x14ac:dyDescent="0.25">
      <c r="A3" s="124"/>
      <c r="B3" s="124"/>
      <c r="C3" s="124"/>
      <c r="D3" s="3" t="s">
        <v>43</v>
      </c>
      <c r="E3" s="3" t="s">
        <v>43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E3" s="3" t="s">
        <v>41</v>
      </c>
      <c r="IF3" s="3" t="s">
        <v>40</v>
      </c>
      <c r="IG3" s="3" t="s">
        <v>39</v>
      </c>
      <c r="IH3" s="4" t="s">
        <v>38</v>
      </c>
    </row>
    <row r="4" spans="1:242" s="5" customFormat="1" ht="20.100000000000001" customHeight="1" x14ac:dyDescent="0.25">
      <c r="A4" s="131" t="s">
        <v>37</v>
      </c>
      <c r="B4" s="131"/>
      <c r="C4" s="131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</row>
    <row r="5" spans="1:242" s="1" customFormat="1" ht="15" customHeight="1" thickBot="1" x14ac:dyDescent="0.3">
      <c r="A5" s="122" t="s">
        <v>181</v>
      </c>
      <c r="B5" s="122" t="s">
        <v>114</v>
      </c>
      <c r="C5" s="19" t="s">
        <v>4</v>
      </c>
      <c r="D5" s="8">
        <v>263</v>
      </c>
      <c r="E5" s="8">
        <v>263</v>
      </c>
      <c r="F5" s="9" t="s">
        <v>35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2"/>
      <c r="IE5" s="10">
        <v>3.2</v>
      </c>
      <c r="IF5" s="10">
        <v>3.6</v>
      </c>
      <c r="IG5" s="10">
        <v>5.16</v>
      </c>
      <c r="IH5" s="11">
        <v>61</v>
      </c>
    </row>
    <row r="6" spans="1:242" s="1" customFormat="1" ht="15" customHeight="1" thickTop="1" thickBot="1" x14ac:dyDescent="0.3">
      <c r="A6" s="123"/>
      <c r="B6" s="123"/>
      <c r="C6" s="7" t="s">
        <v>182</v>
      </c>
      <c r="D6" s="8">
        <v>20</v>
      </c>
      <c r="E6" s="8">
        <v>20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2"/>
      <c r="IE6" s="10">
        <v>12.6</v>
      </c>
      <c r="IF6" s="10">
        <v>3.26</v>
      </c>
      <c r="IG6" s="10">
        <v>54.3</v>
      </c>
      <c r="IH6" s="11">
        <v>335</v>
      </c>
    </row>
    <row r="7" spans="1:242" s="1" customFormat="1" ht="15" customHeight="1" thickTop="1" thickBot="1" x14ac:dyDescent="0.3">
      <c r="A7" s="123"/>
      <c r="B7" s="123"/>
      <c r="C7" s="7" t="s">
        <v>3</v>
      </c>
      <c r="D7" s="8">
        <v>2</v>
      </c>
      <c r="E7" s="8">
        <v>2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2"/>
      <c r="IE7" s="10">
        <v>0.5</v>
      </c>
      <c r="IF7" s="10">
        <v>82.5</v>
      </c>
      <c r="IG7" s="10">
        <v>0.8</v>
      </c>
      <c r="IH7" s="11">
        <v>748</v>
      </c>
    </row>
    <row r="8" spans="1:242" s="1" customFormat="1" ht="15" customHeight="1" thickTop="1" thickBot="1" x14ac:dyDescent="0.3">
      <c r="A8" s="123"/>
      <c r="B8" s="123"/>
      <c r="C8" s="7" t="s">
        <v>11</v>
      </c>
      <c r="D8" s="16">
        <v>2.5</v>
      </c>
      <c r="E8" s="16">
        <v>2.5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2"/>
      <c r="IE8" s="10">
        <v>0</v>
      </c>
      <c r="IF8" s="10">
        <v>0</v>
      </c>
      <c r="IG8" s="10">
        <v>99.8</v>
      </c>
      <c r="IH8" s="11">
        <v>379</v>
      </c>
    </row>
    <row r="9" spans="1:242" s="85" customFormat="1" ht="15" customHeight="1" thickTop="1" thickBot="1" x14ac:dyDescent="0.3">
      <c r="A9" s="124"/>
      <c r="B9" s="124"/>
      <c r="C9" s="45" t="s">
        <v>15</v>
      </c>
      <c r="D9" s="81">
        <v>40</v>
      </c>
      <c r="E9" s="81">
        <v>40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82"/>
      <c r="IE9" s="83"/>
      <c r="IF9" s="83"/>
      <c r="IG9" s="83"/>
      <c r="IH9" s="84"/>
    </row>
    <row r="10" spans="1:242" s="1" customFormat="1" ht="15" customHeight="1" thickTop="1" thickBot="1" x14ac:dyDescent="0.3">
      <c r="A10" s="122" t="s">
        <v>34</v>
      </c>
      <c r="B10" s="122">
        <v>150</v>
      </c>
      <c r="C10" s="7" t="s">
        <v>33</v>
      </c>
      <c r="D10" s="16">
        <v>0.3</v>
      </c>
      <c r="E10" s="16">
        <v>0.3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2"/>
      <c r="IE10" s="10">
        <v>20</v>
      </c>
      <c r="IF10" s="10">
        <v>5.0999999999999996</v>
      </c>
      <c r="IG10" s="10">
        <v>15</v>
      </c>
      <c r="IH10" s="11">
        <v>186</v>
      </c>
    </row>
    <row r="11" spans="1:242" s="1" customFormat="1" ht="15" customHeight="1" thickTop="1" thickBot="1" x14ac:dyDescent="0.3">
      <c r="A11" s="124"/>
      <c r="B11" s="124"/>
      <c r="C11" s="7" t="s">
        <v>11</v>
      </c>
      <c r="D11" s="3">
        <v>11</v>
      </c>
      <c r="E11" s="3">
        <v>11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2"/>
      <c r="IE11" s="10">
        <v>0</v>
      </c>
      <c r="IF11" s="10">
        <v>0</v>
      </c>
      <c r="IG11" s="10">
        <v>99.8</v>
      </c>
      <c r="IH11" s="11">
        <v>379</v>
      </c>
    </row>
    <row r="12" spans="1:242" s="1" customFormat="1" ht="15" customHeight="1" thickTop="1" thickBot="1" x14ac:dyDescent="0.3">
      <c r="A12" s="12" t="s">
        <v>10</v>
      </c>
      <c r="B12" s="13" t="s">
        <v>18</v>
      </c>
      <c r="C12" s="7" t="s">
        <v>10</v>
      </c>
      <c r="D12" s="3">
        <v>40</v>
      </c>
      <c r="E12" s="3">
        <v>40</v>
      </c>
      <c r="F12" s="9" t="s">
        <v>71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2"/>
      <c r="IE12" s="10">
        <v>7.63</v>
      </c>
      <c r="IF12" s="10">
        <v>0.86</v>
      </c>
      <c r="IG12" s="10">
        <v>50.15</v>
      </c>
      <c r="IH12" s="11">
        <v>239.06</v>
      </c>
    </row>
    <row r="13" spans="1:242" ht="20.100000000000001" customHeight="1" thickTop="1" x14ac:dyDescent="0.25">
      <c r="A13" s="131" t="s">
        <v>30</v>
      </c>
      <c r="B13" s="131"/>
      <c r="C13" s="7"/>
      <c r="D13" s="5"/>
      <c r="E13" s="3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</row>
    <row r="14" spans="1:242" s="1" customFormat="1" ht="15" customHeight="1" thickBot="1" x14ac:dyDescent="0.3">
      <c r="A14" s="122" t="s">
        <v>183</v>
      </c>
      <c r="B14" s="122" t="s">
        <v>184</v>
      </c>
      <c r="C14" s="7" t="s">
        <v>185</v>
      </c>
      <c r="D14" s="8">
        <v>15</v>
      </c>
      <c r="E14" s="8">
        <v>15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2"/>
      <c r="IE14" s="10">
        <v>10.4</v>
      </c>
      <c r="IF14" s="10">
        <v>1.1299999999999999</v>
      </c>
      <c r="IG14" s="10">
        <v>74.900000000000006</v>
      </c>
      <c r="IH14" s="11">
        <v>337</v>
      </c>
    </row>
    <row r="15" spans="1:242" s="1" customFormat="1" ht="15" customHeight="1" thickTop="1" thickBot="1" x14ac:dyDescent="0.3">
      <c r="A15" s="123"/>
      <c r="B15" s="123"/>
      <c r="C15" s="7" t="s">
        <v>5</v>
      </c>
      <c r="D15" s="8">
        <v>23</v>
      </c>
      <c r="E15" s="8">
        <v>18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2"/>
      <c r="IE15" s="10">
        <v>2</v>
      </c>
      <c r="IF15" s="10">
        <v>0.4</v>
      </c>
      <c r="IG15" s="10">
        <v>18.100000000000001</v>
      </c>
      <c r="IH15" s="11">
        <v>80</v>
      </c>
    </row>
    <row r="16" spans="1:242" s="1" customFormat="1" ht="15" customHeight="1" thickTop="1" thickBot="1" x14ac:dyDescent="0.3">
      <c r="A16" s="123"/>
      <c r="B16" s="123"/>
      <c r="C16" s="7" t="s">
        <v>25</v>
      </c>
      <c r="D16" s="8">
        <v>19</v>
      </c>
      <c r="E16" s="8">
        <v>15</v>
      </c>
      <c r="F16" s="9" t="s">
        <v>186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2"/>
      <c r="IE16" s="10">
        <v>1.3</v>
      </c>
      <c r="IF16" s="10">
        <v>0.1</v>
      </c>
      <c r="IG16" s="10">
        <v>9.3000000000000007</v>
      </c>
      <c r="IH16" s="11">
        <v>34</v>
      </c>
    </row>
    <row r="17" spans="1:242" s="1" customFormat="1" ht="15" customHeight="1" thickTop="1" thickBot="1" x14ac:dyDescent="0.3">
      <c r="A17" s="123"/>
      <c r="B17" s="123"/>
      <c r="C17" s="7" t="s">
        <v>26</v>
      </c>
      <c r="D17" s="8">
        <v>9</v>
      </c>
      <c r="E17" s="8">
        <v>8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2"/>
      <c r="IE17" s="10">
        <v>1.4</v>
      </c>
      <c r="IF17" s="10">
        <v>0</v>
      </c>
      <c r="IG17" s="10">
        <v>10.4</v>
      </c>
      <c r="IH17" s="11">
        <v>41</v>
      </c>
    </row>
    <row r="18" spans="1:242" s="1" customFormat="1" ht="15" customHeight="1" thickTop="1" thickBot="1" x14ac:dyDescent="0.3">
      <c r="A18" s="123"/>
      <c r="B18" s="123"/>
      <c r="C18" s="7" t="s">
        <v>3</v>
      </c>
      <c r="D18" s="8">
        <v>5</v>
      </c>
      <c r="E18" s="8">
        <v>5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2"/>
      <c r="IE18" s="10">
        <v>0.5</v>
      </c>
      <c r="IF18" s="10">
        <v>82.5</v>
      </c>
      <c r="IG18" s="10">
        <v>0.8</v>
      </c>
      <c r="IH18" s="11">
        <v>748</v>
      </c>
    </row>
    <row r="19" spans="1:242" s="1" customFormat="1" ht="15" customHeight="1" thickTop="1" thickBot="1" x14ac:dyDescent="0.3">
      <c r="A19" s="123"/>
      <c r="B19" s="123"/>
      <c r="C19" s="7" t="s">
        <v>24</v>
      </c>
      <c r="D19" s="8">
        <v>7</v>
      </c>
      <c r="E19" s="8">
        <v>7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2"/>
      <c r="IE19" s="10">
        <v>4.8</v>
      </c>
      <c r="IF19" s="10">
        <v>0</v>
      </c>
      <c r="IG19" s="10">
        <v>20.100000000000001</v>
      </c>
      <c r="IH19" s="11">
        <v>99</v>
      </c>
    </row>
    <row r="20" spans="1:242" ht="15" customHeight="1" thickTop="1" x14ac:dyDescent="0.25">
      <c r="A20" s="123"/>
      <c r="B20" s="123"/>
      <c r="C20" s="7" t="s">
        <v>56</v>
      </c>
      <c r="D20" s="8">
        <v>18</v>
      </c>
      <c r="E20" s="8">
        <v>18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E20" s="2">
        <v>13.28</v>
      </c>
      <c r="IF20" s="2">
        <v>8.6</v>
      </c>
      <c r="IG20" s="2">
        <v>0</v>
      </c>
      <c r="IH20" s="2">
        <v>132</v>
      </c>
    </row>
    <row r="21" spans="1:242" ht="15" customHeight="1" x14ac:dyDescent="0.25">
      <c r="A21" s="123"/>
      <c r="B21" s="123"/>
      <c r="C21" s="7" t="s">
        <v>59</v>
      </c>
      <c r="D21" s="8">
        <v>30</v>
      </c>
      <c r="E21" s="8">
        <v>30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E21" s="2">
        <v>13.28</v>
      </c>
      <c r="IF21" s="2">
        <v>8.6</v>
      </c>
      <c r="IG21" s="2">
        <v>0</v>
      </c>
      <c r="IH21" s="2">
        <v>132</v>
      </c>
    </row>
    <row r="22" spans="1:242" ht="15" customHeight="1" x14ac:dyDescent="0.25">
      <c r="A22" s="124"/>
      <c r="B22" s="124"/>
      <c r="C22" s="7" t="s">
        <v>0</v>
      </c>
      <c r="D22" s="8">
        <v>2</v>
      </c>
      <c r="E22" s="8"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</row>
    <row r="23" spans="1:242" ht="15" customHeight="1" x14ac:dyDescent="0.25">
      <c r="A23" s="122" t="s">
        <v>187</v>
      </c>
      <c r="B23" s="122" t="s">
        <v>144</v>
      </c>
      <c r="C23" s="7" t="s">
        <v>56</v>
      </c>
      <c r="D23" s="8">
        <v>52</v>
      </c>
      <c r="E23" s="8">
        <v>52</v>
      </c>
      <c r="F23" s="9"/>
      <c r="G23" s="9"/>
      <c r="H23" s="9">
        <v>50</v>
      </c>
      <c r="I23" s="9">
        <v>37</v>
      </c>
      <c r="J23" s="9">
        <f>H23/50*70</f>
        <v>70</v>
      </c>
      <c r="K23" s="9">
        <f>I23/50*70</f>
        <v>51.8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1"/>
      <c r="IE23" s="2">
        <v>13.28</v>
      </c>
      <c r="IF23" s="2">
        <v>8.6</v>
      </c>
      <c r="IG23" s="2">
        <v>0</v>
      </c>
      <c r="IH23" s="2">
        <v>132</v>
      </c>
    </row>
    <row r="24" spans="1:242" s="1" customFormat="1" ht="15" customHeight="1" thickBot="1" x14ac:dyDescent="0.3">
      <c r="A24" s="123"/>
      <c r="B24" s="123"/>
      <c r="C24" s="7" t="s">
        <v>9</v>
      </c>
      <c r="D24" s="8">
        <v>13</v>
      </c>
      <c r="E24" s="8">
        <v>13</v>
      </c>
      <c r="F24" s="9"/>
      <c r="G24" s="9"/>
      <c r="H24" s="9">
        <v>9</v>
      </c>
      <c r="I24" s="9">
        <v>9</v>
      </c>
      <c r="J24" s="9">
        <f t="shared" ref="J24:K29" si="0">H24/50*70</f>
        <v>12.6</v>
      </c>
      <c r="K24" s="9">
        <f t="shared" si="0"/>
        <v>12.6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E24" s="10">
        <v>10.6</v>
      </c>
      <c r="IF24" s="10">
        <v>1.3</v>
      </c>
      <c r="IG24" s="10">
        <v>67.400000000000006</v>
      </c>
      <c r="IH24" s="10">
        <v>331</v>
      </c>
    </row>
    <row r="25" spans="1:242" s="1" customFormat="1" ht="15" customHeight="1" thickTop="1" thickBot="1" x14ac:dyDescent="0.3">
      <c r="A25" s="123"/>
      <c r="B25" s="123"/>
      <c r="C25" s="7" t="s">
        <v>4</v>
      </c>
      <c r="D25" s="8">
        <v>17</v>
      </c>
      <c r="E25" s="8">
        <v>17</v>
      </c>
      <c r="F25" s="9" t="s">
        <v>145</v>
      </c>
      <c r="G25" s="9"/>
      <c r="H25" s="9">
        <v>12</v>
      </c>
      <c r="I25" s="9">
        <v>12</v>
      </c>
      <c r="J25" s="9">
        <f t="shared" si="0"/>
        <v>16.8</v>
      </c>
      <c r="K25" s="9">
        <f t="shared" si="0"/>
        <v>16.8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E25" s="10">
        <v>3.2</v>
      </c>
      <c r="IF25" s="10">
        <v>3.6</v>
      </c>
      <c r="IG25" s="10">
        <v>5.16</v>
      </c>
      <c r="IH25" s="10">
        <v>61</v>
      </c>
    </row>
    <row r="26" spans="1:242" s="1" customFormat="1" ht="15" customHeight="1" thickTop="1" thickBot="1" x14ac:dyDescent="0.3">
      <c r="A26" s="123"/>
      <c r="B26" s="123"/>
      <c r="C26" s="7" t="s">
        <v>8</v>
      </c>
      <c r="D26" s="8">
        <v>7</v>
      </c>
      <c r="E26" s="8">
        <v>7</v>
      </c>
      <c r="F26" s="9"/>
      <c r="G26" s="9"/>
      <c r="H26" s="9">
        <v>5</v>
      </c>
      <c r="I26" s="9">
        <v>5</v>
      </c>
      <c r="J26" s="9">
        <f t="shared" si="0"/>
        <v>7</v>
      </c>
      <c r="K26" s="9">
        <f t="shared" si="0"/>
        <v>7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E26" s="10">
        <v>8.5</v>
      </c>
      <c r="IF26" s="10">
        <v>10.8</v>
      </c>
      <c r="IG26" s="10">
        <v>69.63</v>
      </c>
      <c r="IH26" s="10">
        <v>398</v>
      </c>
    </row>
    <row r="27" spans="1:242" s="1" customFormat="1" ht="15" customHeight="1" thickTop="1" thickBot="1" x14ac:dyDescent="0.3">
      <c r="A27" s="123"/>
      <c r="B27" s="123"/>
      <c r="C27" s="7" t="s">
        <v>7</v>
      </c>
      <c r="D27" s="8">
        <v>7</v>
      </c>
      <c r="E27" s="8">
        <v>7</v>
      </c>
      <c r="F27" s="9" t="s">
        <v>146</v>
      </c>
      <c r="G27" s="9"/>
      <c r="H27" s="9">
        <v>3</v>
      </c>
      <c r="I27" s="9">
        <v>3</v>
      </c>
      <c r="J27" s="9">
        <f t="shared" si="0"/>
        <v>4.2</v>
      </c>
      <c r="K27" s="9">
        <f t="shared" si="0"/>
        <v>4.2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E27" s="10">
        <v>0</v>
      </c>
      <c r="IF27" s="10">
        <v>99.9</v>
      </c>
      <c r="IG27" s="10">
        <v>0</v>
      </c>
      <c r="IH27" s="10">
        <v>899</v>
      </c>
    </row>
    <row r="28" spans="1:242" s="1" customFormat="1" ht="15" customHeight="1" thickTop="1" thickBot="1" x14ac:dyDescent="0.3">
      <c r="A28" s="123"/>
      <c r="B28" s="123"/>
      <c r="C28" s="7" t="s">
        <v>5</v>
      </c>
      <c r="D28" s="8">
        <v>173</v>
      </c>
      <c r="E28" s="8">
        <v>120</v>
      </c>
      <c r="F28" s="9"/>
      <c r="G28" s="9"/>
      <c r="H28" s="9">
        <v>62</v>
      </c>
      <c r="I28" s="9">
        <v>62</v>
      </c>
      <c r="J28" s="9">
        <f t="shared" si="0"/>
        <v>86.8</v>
      </c>
      <c r="K28" s="9">
        <f t="shared" si="0"/>
        <v>86.8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E28" s="10">
        <v>2</v>
      </c>
      <c r="IF28" s="10">
        <v>0.4</v>
      </c>
      <c r="IG28" s="10">
        <v>18.100000000000001</v>
      </c>
      <c r="IH28" s="10">
        <v>80</v>
      </c>
    </row>
    <row r="29" spans="1:242" s="1" customFormat="1" ht="15" customHeight="1" thickTop="1" thickBot="1" x14ac:dyDescent="0.3">
      <c r="A29" s="123"/>
      <c r="B29" s="123"/>
      <c r="C29" s="7" t="s">
        <v>3</v>
      </c>
      <c r="D29" s="8">
        <v>5</v>
      </c>
      <c r="E29" s="8">
        <v>5</v>
      </c>
      <c r="F29" s="9"/>
      <c r="G29" s="9"/>
      <c r="H29" s="9"/>
      <c r="I29" s="9">
        <v>50</v>
      </c>
      <c r="J29" s="9">
        <f t="shared" si="0"/>
        <v>0</v>
      </c>
      <c r="K29" s="9">
        <f t="shared" si="0"/>
        <v>70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E29" s="10">
        <v>0.5</v>
      </c>
      <c r="IF29" s="10">
        <v>82.5</v>
      </c>
      <c r="IG29" s="10">
        <v>0.8</v>
      </c>
      <c r="IH29" s="10">
        <v>748</v>
      </c>
    </row>
    <row r="30" spans="1:242" s="1" customFormat="1" ht="15" customHeight="1" thickTop="1" thickBot="1" x14ac:dyDescent="0.3">
      <c r="A30" s="124"/>
      <c r="B30" s="124"/>
      <c r="C30" s="7" t="s">
        <v>0</v>
      </c>
      <c r="D30" s="8">
        <v>2</v>
      </c>
      <c r="E30" s="8"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E30" s="10"/>
      <c r="IF30" s="10"/>
      <c r="IG30" s="10"/>
      <c r="IH30" s="10"/>
    </row>
    <row r="31" spans="1:242" s="1" customFormat="1" ht="15" customHeight="1" thickTop="1" thickBot="1" x14ac:dyDescent="0.3">
      <c r="A31" s="122" t="s">
        <v>125</v>
      </c>
      <c r="B31" s="122">
        <v>50</v>
      </c>
      <c r="C31" s="7" t="s">
        <v>126</v>
      </c>
      <c r="D31" s="3">
        <v>60</v>
      </c>
      <c r="E31" s="8">
        <v>45</v>
      </c>
      <c r="F31" s="9" t="s">
        <v>127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2"/>
      <c r="IE31" s="10">
        <v>1.5</v>
      </c>
      <c r="IF31" s="10">
        <v>0.1</v>
      </c>
      <c r="IG31" s="10">
        <v>12.8</v>
      </c>
      <c r="IH31" s="10">
        <v>42</v>
      </c>
    </row>
    <row r="32" spans="1:242" s="1" customFormat="1" ht="15" customHeight="1" thickTop="1" thickBot="1" x14ac:dyDescent="0.3">
      <c r="A32" s="123"/>
      <c r="B32" s="123"/>
      <c r="C32" s="7" t="s">
        <v>11</v>
      </c>
      <c r="D32" s="3">
        <v>4.5</v>
      </c>
      <c r="E32" s="16">
        <v>4.5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2"/>
      <c r="IE32" s="10">
        <v>0</v>
      </c>
      <c r="IF32" s="10">
        <v>0</v>
      </c>
      <c r="IG32" s="10">
        <v>99.8</v>
      </c>
      <c r="IH32" s="10">
        <v>379</v>
      </c>
    </row>
    <row r="33" spans="1:242" s="1" customFormat="1" ht="15" customHeight="1" thickTop="1" x14ac:dyDescent="0.25">
      <c r="A33" s="124"/>
      <c r="B33" s="124"/>
      <c r="C33" s="7" t="s">
        <v>0</v>
      </c>
      <c r="D33" s="3">
        <v>1</v>
      </c>
      <c r="E33" s="16">
        <v>1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2"/>
      <c r="IE33" s="2"/>
      <c r="IF33" s="2"/>
      <c r="IG33" s="2"/>
      <c r="IH33" s="2"/>
    </row>
    <row r="34" spans="1:242" s="1" customFormat="1" ht="15" customHeight="1" x14ac:dyDescent="0.25">
      <c r="A34" s="122" t="s">
        <v>20</v>
      </c>
      <c r="B34" s="122">
        <v>150</v>
      </c>
      <c r="C34" s="7" t="s">
        <v>19</v>
      </c>
      <c r="D34" s="3">
        <v>15</v>
      </c>
      <c r="E34" s="3">
        <v>15</v>
      </c>
      <c r="F34" s="9" t="s">
        <v>91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2"/>
      <c r="IE34" s="2">
        <v>3.2</v>
      </c>
      <c r="IF34" s="2">
        <v>0</v>
      </c>
      <c r="IG34" s="2">
        <v>68</v>
      </c>
      <c r="IH34" s="2">
        <v>273</v>
      </c>
    </row>
    <row r="35" spans="1:242" s="1" customFormat="1" ht="15" customHeight="1" thickBot="1" x14ac:dyDescent="0.3">
      <c r="A35" s="123"/>
      <c r="B35" s="123"/>
      <c r="C35" s="7" t="s">
        <v>11</v>
      </c>
      <c r="D35" s="3">
        <v>15</v>
      </c>
      <c r="E35" s="3">
        <v>15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2"/>
      <c r="IE35" s="10">
        <v>0</v>
      </c>
      <c r="IF35" s="10">
        <v>0</v>
      </c>
      <c r="IG35" s="10">
        <v>99.8</v>
      </c>
      <c r="IH35" s="11">
        <v>379</v>
      </c>
    </row>
    <row r="36" spans="1:242" s="1" customFormat="1" ht="15" customHeight="1" thickTop="1" thickBot="1" x14ac:dyDescent="0.3">
      <c r="A36" s="3" t="s">
        <v>10</v>
      </c>
      <c r="B36" s="3">
        <v>40</v>
      </c>
      <c r="C36" s="7" t="s">
        <v>10</v>
      </c>
      <c r="D36" s="3">
        <v>50</v>
      </c>
      <c r="E36" s="3">
        <v>50</v>
      </c>
      <c r="F36" s="2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2"/>
      <c r="IE36" s="10">
        <v>7.63</v>
      </c>
      <c r="IF36" s="10">
        <v>0.86</v>
      </c>
      <c r="IG36" s="10">
        <v>50.15</v>
      </c>
      <c r="IH36" s="11">
        <v>239.06</v>
      </c>
    </row>
    <row r="37" spans="1:242" ht="20.100000000000001" customHeight="1" thickTop="1" x14ac:dyDescent="0.25">
      <c r="A37" s="132" t="s">
        <v>17</v>
      </c>
      <c r="B37" s="133"/>
      <c r="C37" s="7"/>
      <c r="D37" s="3"/>
      <c r="E37" s="12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</row>
    <row r="38" spans="1:242" s="1" customFormat="1" ht="15" customHeight="1" thickBot="1" x14ac:dyDescent="0.3">
      <c r="A38" s="122" t="s">
        <v>188</v>
      </c>
      <c r="B38" s="122">
        <v>75</v>
      </c>
      <c r="C38" s="7" t="s">
        <v>189</v>
      </c>
      <c r="D38" s="3">
        <v>44</v>
      </c>
      <c r="E38" s="3">
        <v>44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2"/>
      <c r="IE38" s="10">
        <v>10.3</v>
      </c>
      <c r="IF38" s="10">
        <v>1.08</v>
      </c>
      <c r="IG38" s="10">
        <v>69</v>
      </c>
      <c r="IH38" s="11">
        <v>334</v>
      </c>
    </row>
    <row r="39" spans="1:242" s="1" customFormat="1" ht="15" customHeight="1" thickTop="1" thickBot="1" x14ac:dyDescent="0.3">
      <c r="A39" s="123"/>
      <c r="B39" s="123"/>
      <c r="C39" s="7" t="s">
        <v>11</v>
      </c>
      <c r="D39" s="3">
        <v>22</v>
      </c>
      <c r="E39" s="3">
        <v>22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2"/>
      <c r="IE39" s="10">
        <v>0</v>
      </c>
      <c r="IF39" s="10">
        <v>0</v>
      </c>
      <c r="IG39" s="10">
        <v>99.8</v>
      </c>
      <c r="IH39" s="11">
        <v>379</v>
      </c>
    </row>
    <row r="40" spans="1:242" s="1" customFormat="1" ht="15" customHeight="1" thickTop="1" thickBot="1" x14ac:dyDescent="0.3">
      <c r="A40" s="123"/>
      <c r="B40" s="123"/>
      <c r="C40" s="7" t="s">
        <v>3</v>
      </c>
      <c r="D40" s="3">
        <v>10</v>
      </c>
      <c r="E40" s="3">
        <v>10</v>
      </c>
      <c r="F40" s="9" t="s">
        <v>190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2"/>
      <c r="IE40" s="10">
        <v>0.5</v>
      </c>
      <c r="IF40" s="10">
        <v>82.5</v>
      </c>
      <c r="IG40" s="10">
        <v>0.8</v>
      </c>
      <c r="IH40" s="11">
        <v>748</v>
      </c>
    </row>
    <row r="41" spans="1:242" s="1" customFormat="1" ht="15" customHeight="1" thickTop="1" thickBot="1" x14ac:dyDescent="0.3">
      <c r="A41" s="123"/>
      <c r="B41" s="123"/>
      <c r="C41" s="7" t="s">
        <v>14</v>
      </c>
      <c r="D41" s="3">
        <v>3</v>
      </c>
      <c r="E41" s="3">
        <v>2.4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2"/>
      <c r="IE41" s="10">
        <v>12.7</v>
      </c>
      <c r="IF41" s="10">
        <v>11.5</v>
      </c>
      <c r="IG41" s="10">
        <v>0.7</v>
      </c>
      <c r="IH41" s="11">
        <v>157</v>
      </c>
    </row>
    <row r="42" spans="1:242" s="1" customFormat="1" ht="15" customHeight="1" thickTop="1" thickBot="1" x14ac:dyDescent="0.3">
      <c r="A42" s="124"/>
      <c r="B42" s="123"/>
      <c r="C42" s="7" t="s">
        <v>4</v>
      </c>
      <c r="D42" s="8">
        <v>8</v>
      </c>
      <c r="E42" s="8">
        <v>8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2"/>
      <c r="IE42" s="10">
        <v>3.2</v>
      </c>
      <c r="IF42" s="10">
        <v>3.6</v>
      </c>
      <c r="IG42" s="10">
        <v>5.16</v>
      </c>
      <c r="IH42" s="11">
        <v>61</v>
      </c>
    </row>
    <row r="43" spans="1:242" s="1" customFormat="1" ht="15" customHeight="1" thickTop="1" thickBot="1" x14ac:dyDescent="0.3">
      <c r="A43" s="3" t="s">
        <v>191</v>
      </c>
      <c r="B43" s="44" t="s">
        <v>32</v>
      </c>
      <c r="C43" s="7" t="s">
        <v>191</v>
      </c>
      <c r="D43" s="3">
        <v>150</v>
      </c>
      <c r="E43" s="3">
        <v>150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2"/>
      <c r="IE43" s="10">
        <v>2.8</v>
      </c>
      <c r="IF43" s="10">
        <v>3.2</v>
      </c>
      <c r="IG43" s="10">
        <v>3.61</v>
      </c>
      <c r="IH43" s="11">
        <v>56</v>
      </c>
    </row>
    <row r="44" spans="1:242" ht="13.5" thickTop="1" x14ac:dyDescent="0.25"/>
    <row r="48" spans="1:242" ht="20.100000000000001" customHeight="1" x14ac:dyDescent="0.25"/>
  </sheetData>
  <sheetProtection password="CB66" sheet="1"/>
  <mergeCells count="22">
    <mergeCell ref="A37:B37"/>
    <mergeCell ref="A38:A42"/>
    <mergeCell ref="B38:B42"/>
    <mergeCell ref="A23:A30"/>
    <mergeCell ref="B23:B30"/>
    <mergeCell ref="A31:A33"/>
    <mergeCell ref="B31:B33"/>
    <mergeCell ref="A34:A35"/>
    <mergeCell ref="B34:B35"/>
    <mergeCell ref="A14:A22"/>
    <mergeCell ref="B14:B22"/>
    <mergeCell ref="A1:E1"/>
    <mergeCell ref="A2:A3"/>
    <mergeCell ref="B2:B3"/>
    <mergeCell ref="C2:C3"/>
    <mergeCell ref="D2:E2"/>
    <mergeCell ref="A4:C4"/>
    <mergeCell ref="A5:A9"/>
    <mergeCell ref="B5:B9"/>
    <mergeCell ref="A10:A11"/>
    <mergeCell ref="B10:B11"/>
    <mergeCell ref="A13:B13"/>
  </mergeCells>
  <pageMargins left="0.75" right="0.75" top="1" bottom="1" header="0.5" footer="0.5"/>
  <pageSetup paperSize="9" scale="76" orientation="portrait" verticalDpi="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W46"/>
  <sheetViews>
    <sheetView topLeftCell="A22" zoomScaleSheetLayoutView="145" workbookViewId="0">
      <selection sqref="A1:E45"/>
    </sheetView>
  </sheetViews>
  <sheetFormatPr defaultRowHeight="12.75" x14ac:dyDescent="0.25"/>
  <cols>
    <col min="1" max="1" width="25.7109375" style="1" customWidth="1"/>
    <col min="2" max="2" width="20.7109375" style="1" customWidth="1"/>
    <col min="3" max="3" width="20.7109375" style="19" customWidth="1"/>
    <col min="4" max="5" width="15.7109375" style="1" customWidth="1"/>
    <col min="6" max="6" width="17.7109375" style="1" customWidth="1"/>
    <col min="7" max="226" width="9.5703125" style="1" customWidth="1"/>
    <col min="227" max="256" width="9.140625" style="2"/>
    <col min="257" max="257" width="25.7109375" style="2" customWidth="1"/>
    <col min="258" max="259" width="20.7109375" style="2" customWidth="1"/>
    <col min="260" max="261" width="15.7109375" style="2" customWidth="1"/>
    <col min="262" max="262" width="17.7109375" style="2" customWidth="1"/>
    <col min="263" max="482" width="9.5703125" style="2" customWidth="1"/>
    <col min="483" max="512" width="9.140625" style="2"/>
    <col min="513" max="513" width="25.7109375" style="2" customWidth="1"/>
    <col min="514" max="515" width="20.7109375" style="2" customWidth="1"/>
    <col min="516" max="517" width="15.7109375" style="2" customWidth="1"/>
    <col min="518" max="518" width="17.7109375" style="2" customWidth="1"/>
    <col min="519" max="738" width="9.5703125" style="2" customWidth="1"/>
    <col min="739" max="768" width="9.140625" style="2"/>
    <col min="769" max="769" width="25.7109375" style="2" customWidth="1"/>
    <col min="770" max="771" width="20.7109375" style="2" customWidth="1"/>
    <col min="772" max="773" width="15.7109375" style="2" customWidth="1"/>
    <col min="774" max="774" width="17.7109375" style="2" customWidth="1"/>
    <col min="775" max="994" width="9.5703125" style="2" customWidth="1"/>
    <col min="995" max="1024" width="9.140625" style="2"/>
    <col min="1025" max="1025" width="25.7109375" style="2" customWidth="1"/>
    <col min="1026" max="1027" width="20.7109375" style="2" customWidth="1"/>
    <col min="1028" max="1029" width="15.7109375" style="2" customWidth="1"/>
    <col min="1030" max="1030" width="17.7109375" style="2" customWidth="1"/>
    <col min="1031" max="1250" width="9.5703125" style="2" customWidth="1"/>
    <col min="1251" max="1280" width="9.140625" style="2"/>
    <col min="1281" max="1281" width="25.7109375" style="2" customWidth="1"/>
    <col min="1282" max="1283" width="20.7109375" style="2" customWidth="1"/>
    <col min="1284" max="1285" width="15.7109375" style="2" customWidth="1"/>
    <col min="1286" max="1286" width="17.7109375" style="2" customWidth="1"/>
    <col min="1287" max="1506" width="9.5703125" style="2" customWidth="1"/>
    <col min="1507" max="1536" width="9.140625" style="2"/>
    <col min="1537" max="1537" width="25.7109375" style="2" customWidth="1"/>
    <col min="1538" max="1539" width="20.7109375" style="2" customWidth="1"/>
    <col min="1540" max="1541" width="15.7109375" style="2" customWidth="1"/>
    <col min="1542" max="1542" width="17.7109375" style="2" customWidth="1"/>
    <col min="1543" max="1762" width="9.5703125" style="2" customWidth="1"/>
    <col min="1763" max="1792" width="9.140625" style="2"/>
    <col min="1793" max="1793" width="25.7109375" style="2" customWidth="1"/>
    <col min="1794" max="1795" width="20.7109375" style="2" customWidth="1"/>
    <col min="1796" max="1797" width="15.7109375" style="2" customWidth="1"/>
    <col min="1798" max="1798" width="17.7109375" style="2" customWidth="1"/>
    <col min="1799" max="2018" width="9.5703125" style="2" customWidth="1"/>
    <col min="2019" max="2048" width="9.140625" style="2"/>
    <col min="2049" max="2049" width="25.7109375" style="2" customWidth="1"/>
    <col min="2050" max="2051" width="20.7109375" style="2" customWidth="1"/>
    <col min="2052" max="2053" width="15.7109375" style="2" customWidth="1"/>
    <col min="2054" max="2054" width="17.7109375" style="2" customWidth="1"/>
    <col min="2055" max="2274" width="9.5703125" style="2" customWidth="1"/>
    <col min="2275" max="2304" width="9.140625" style="2"/>
    <col min="2305" max="2305" width="25.7109375" style="2" customWidth="1"/>
    <col min="2306" max="2307" width="20.7109375" style="2" customWidth="1"/>
    <col min="2308" max="2309" width="15.7109375" style="2" customWidth="1"/>
    <col min="2310" max="2310" width="17.7109375" style="2" customWidth="1"/>
    <col min="2311" max="2530" width="9.5703125" style="2" customWidth="1"/>
    <col min="2531" max="2560" width="9.140625" style="2"/>
    <col min="2561" max="2561" width="25.7109375" style="2" customWidth="1"/>
    <col min="2562" max="2563" width="20.7109375" style="2" customWidth="1"/>
    <col min="2564" max="2565" width="15.7109375" style="2" customWidth="1"/>
    <col min="2566" max="2566" width="17.7109375" style="2" customWidth="1"/>
    <col min="2567" max="2786" width="9.5703125" style="2" customWidth="1"/>
    <col min="2787" max="2816" width="9.140625" style="2"/>
    <col min="2817" max="2817" width="25.7109375" style="2" customWidth="1"/>
    <col min="2818" max="2819" width="20.7109375" style="2" customWidth="1"/>
    <col min="2820" max="2821" width="15.7109375" style="2" customWidth="1"/>
    <col min="2822" max="2822" width="17.7109375" style="2" customWidth="1"/>
    <col min="2823" max="3042" width="9.5703125" style="2" customWidth="1"/>
    <col min="3043" max="3072" width="9.140625" style="2"/>
    <col min="3073" max="3073" width="25.7109375" style="2" customWidth="1"/>
    <col min="3074" max="3075" width="20.7109375" style="2" customWidth="1"/>
    <col min="3076" max="3077" width="15.7109375" style="2" customWidth="1"/>
    <col min="3078" max="3078" width="17.7109375" style="2" customWidth="1"/>
    <col min="3079" max="3298" width="9.5703125" style="2" customWidth="1"/>
    <col min="3299" max="3328" width="9.140625" style="2"/>
    <col min="3329" max="3329" width="25.7109375" style="2" customWidth="1"/>
    <col min="3330" max="3331" width="20.7109375" style="2" customWidth="1"/>
    <col min="3332" max="3333" width="15.7109375" style="2" customWidth="1"/>
    <col min="3334" max="3334" width="17.7109375" style="2" customWidth="1"/>
    <col min="3335" max="3554" width="9.5703125" style="2" customWidth="1"/>
    <col min="3555" max="3584" width="9.140625" style="2"/>
    <col min="3585" max="3585" width="25.7109375" style="2" customWidth="1"/>
    <col min="3586" max="3587" width="20.7109375" style="2" customWidth="1"/>
    <col min="3588" max="3589" width="15.7109375" style="2" customWidth="1"/>
    <col min="3590" max="3590" width="17.7109375" style="2" customWidth="1"/>
    <col min="3591" max="3810" width="9.5703125" style="2" customWidth="1"/>
    <col min="3811" max="3840" width="9.140625" style="2"/>
    <col min="3841" max="3841" width="25.7109375" style="2" customWidth="1"/>
    <col min="3842" max="3843" width="20.7109375" style="2" customWidth="1"/>
    <col min="3844" max="3845" width="15.7109375" style="2" customWidth="1"/>
    <col min="3846" max="3846" width="17.7109375" style="2" customWidth="1"/>
    <col min="3847" max="4066" width="9.5703125" style="2" customWidth="1"/>
    <col min="4067" max="4096" width="9.140625" style="2"/>
    <col min="4097" max="4097" width="25.7109375" style="2" customWidth="1"/>
    <col min="4098" max="4099" width="20.7109375" style="2" customWidth="1"/>
    <col min="4100" max="4101" width="15.7109375" style="2" customWidth="1"/>
    <col min="4102" max="4102" width="17.7109375" style="2" customWidth="1"/>
    <col min="4103" max="4322" width="9.5703125" style="2" customWidth="1"/>
    <col min="4323" max="4352" width="9.140625" style="2"/>
    <col min="4353" max="4353" width="25.7109375" style="2" customWidth="1"/>
    <col min="4354" max="4355" width="20.7109375" style="2" customWidth="1"/>
    <col min="4356" max="4357" width="15.7109375" style="2" customWidth="1"/>
    <col min="4358" max="4358" width="17.7109375" style="2" customWidth="1"/>
    <col min="4359" max="4578" width="9.5703125" style="2" customWidth="1"/>
    <col min="4579" max="4608" width="9.140625" style="2"/>
    <col min="4609" max="4609" width="25.7109375" style="2" customWidth="1"/>
    <col min="4610" max="4611" width="20.7109375" style="2" customWidth="1"/>
    <col min="4612" max="4613" width="15.7109375" style="2" customWidth="1"/>
    <col min="4614" max="4614" width="17.7109375" style="2" customWidth="1"/>
    <col min="4615" max="4834" width="9.5703125" style="2" customWidth="1"/>
    <col min="4835" max="4864" width="9.140625" style="2"/>
    <col min="4865" max="4865" width="25.7109375" style="2" customWidth="1"/>
    <col min="4866" max="4867" width="20.7109375" style="2" customWidth="1"/>
    <col min="4868" max="4869" width="15.7109375" style="2" customWidth="1"/>
    <col min="4870" max="4870" width="17.7109375" style="2" customWidth="1"/>
    <col min="4871" max="5090" width="9.5703125" style="2" customWidth="1"/>
    <col min="5091" max="5120" width="9.140625" style="2"/>
    <col min="5121" max="5121" width="25.7109375" style="2" customWidth="1"/>
    <col min="5122" max="5123" width="20.7109375" style="2" customWidth="1"/>
    <col min="5124" max="5125" width="15.7109375" style="2" customWidth="1"/>
    <col min="5126" max="5126" width="17.7109375" style="2" customWidth="1"/>
    <col min="5127" max="5346" width="9.5703125" style="2" customWidth="1"/>
    <col min="5347" max="5376" width="9.140625" style="2"/>
    <col min="5377" max="5377" width="25.7109375" style="2" customWidth="1"/>
    <col min="5378" max="5379" width="20.7109375" style="2" customWidth="1"/>
    <col min="5380" max="5381" width="15.7109375" style="2" customWidth="1"/>
    <col min="5382" max="5382" width="17.7109375" style="2" customWidth="1"/>
    <col min="5383" max="5602" width="9.5703125" style="2" customWidth="1"/>
    <col min="5603" max="5632" width="9.140625" style="2"/>
    <col min="5633" max="5633" width="25.7109375" style="2" customWidth="1"/>
    <col min="5634" max="5635" width="20.7109375" style="2" customWidth="1"/>
    <col min="5636" max="5637" width="15.7109375" style="2" customWidth="1"/>
    <col min="5638" max="5638" width="17.7109375" style="2" customWidth="1"/>
    <col min="5639" max="5858" width="9.5703125" style="2" customWidth="1"/>
    <col min="5859" max="5888" width="9.140625" style="2"/>
    <col min="5889" max="5889" width="25.7109375" style="2" customWidth="1"/>
    <col min="5890" max="5891" width="20.7109375" style="2" customWidth="1"/>
    <col min="5892" max="5893" width="15.7109375" style="2" customWidth="1"/>
    <col min="5894" max="5894" width="17.7109375" style="2" customWidth="1"/>
    <col min="5895" max="6114" width="9.5703125" style="2" customWidth="1"/>
    <col min="6115" max="6144" width="9.140625" style="2"/>
    <col min="6145" max="6145" width="25.7109375" style="2" customWidth="1"/>
    <col min="6146" max="6147" width="20.7109375" style="2" customWidth="1"/>
    <col min="6148" max="6149" width="15.7109375" style="2" customWidth="1"/>
    <col min="6150" max="6150" width="17.7109375" style="2" customWidth="1"/>
    <col min="6151" max="6370" width="9.5703125" style="2" customWidth="1"/>
    <col min="6371" max="6400" width="9.140625" style="2"/>
    <col min="6401" max="6401" width="25.7109375" style="2" customWidth="1"/>
    <col min="6402" max="6403" width="20.7109375" style="2" customWidth="1"/>
    <col min="6404" max="6405" width="15.7109375" style="2" customWidth="1"/>
    <col min="6406" max="6406" width="17.7109375" style="2" customWidth="1"/>
    <col min="6407" max="6626" width="9.5703125" style="2" customWidth="1"/>
    <col min="6627" max="6656" width="9.140625" style="2"/>
    <col min="6657" max="6657" width="25.7109375" style="2" customWidth="1"/>
    <col min="6658" max="6659" width="20.7109375" style="2" customWidth="1"/>
    <col min="6660" max="6661" width="15.7109375" style="2" customWidth="1"/>
    <col min="6662" max="6662" width="17.7109375" style="2" customWidth="1"/>
    <col min="6663" max="6882" width="9.5703125" style="2" customWidth="1"/>
    <col min="6883" max="6912" width="9.140625" style="2"/>
    <col min="6913" max="6913" width="25.7109375" style="2" customWidth="1"/>
    <col min="6914" max="6915" width="20.7109375" style="2" customWidth="1"/>
    <col min="6916" max="6917" width="15.7109375" style="2" customWidth="1"/>
    <col min="6918" max="6918" width="17.7109375" style="2" customWidth="1"/>
    <col min="6919" max="7138" width="9.5703125" style="2" customWidth="1"/>
    <col min="7139" max="7168" width="9.140625" style="2"/>
    <col min="7169" max="7169" width="25.7109375" style="2" customWidth="1"/>
    <col min="7170" max="7171" width="20.7109375" style="2" customWidth="1"/>
    <col min="7172" max="7173" width="15.7109375" style="2" customWidth="1"/>
    <col min="7174" max="7174" width="17.7109375" style="2" customWidth="1"/>
    <col min="7175" max="7394" width="9.5703125" style="2" customWidth="1"/>
    <col min="7395" max="7424" width="9.140625" style="2"/>
    <col min="7425" max="7425" width="25.7109375" style="2" customWidth="1"/>
    <col min="7426" max="7427" width="20.7109375" style="2" customWidth="1"/>
    <col min="7428" max="7429" width="15.7109375" style="2" customWidth="1"/>
    <col min="7430" max="7430" width="17.7109375" style="2" customWidth="1"/>
    <col min="7431" max="7650" width="9.5703125" style="2" customWidth="1"/>
    <col min="7651" max="7680" width="9.140625" style="2"/>
    <col min="7681" max="7681" width="25.7109375" style="2" customWidth="1"/>
    <col min="7682" max="7683" width="20.7109375" style="2" customWidth="1"/>
    <col min="7684" max="7685" width="15.7109375" style="2" customWidth="1"/>
    <col min="7686" max="7686" width="17.7109375" style="2" customWidth="1"/>
    <col min="7687" max="7906" width="9.5703125" style="2" customWidth="1"/>
    <col min="7907" max="7936" width="9.140625" style="2"/>
    <col min="7937" max="7937" width="25.7109375" style="2" customWidth="1"/>
    <col min="7938" max="7939" width="20.7109375" style="2" customWidth="1"/>
    <col min="7940" max="7941" width="15.7109375" style="2" customWidth="1"/>
    <col min="7942" max="7942" width="17.7109375" style="2" customWidth="1"/>
    <col min="7943" max="8162" width="9.5703125" style="2" customWidth="1"/>
    <col min="8163" max="8192" width="9.140625" style="2"/>
    <col min="8193" max="8193" width="25.7109375" style="2" customWidth="1"/>
    <col min="8194" max="8195" width="20.7109375" style="2" customWidth="1"/>
    <col min="8196" max="8197" width="15.7109375" style="2" customWidth="1"/>
    <col min="8198" max="8198" width="17.7109375" style="2" customWidth="1"/>
    <col min="8199" max="8418" width="9.5703125" style="2" customWidth="1"/>
    <col min="8419" max="8448" width="9.140625" style="2"/>
    <col min="8449" max="8449" width="25.7109375" style="2" customWidth="1"/>
    <col min="8450" max="8451" width="20.7109375" style="2" customWidth="1"/>
    <col min="8452" max="8453" width="15.7109375" style="2" customWidth="1"/>
    <col min="8454" max="8454" width="17.7109375" style="2" customWidth="1"/>
    <col min="8455" max="8674" width="9.5703125" style="2" customWidth="1"/>
    <col min="8675" max="8704" width="9.140625" style="2"/>
    <col min="8705" max="8705" width="25.7109375" style="2" customWidth="1"/>
    <col min="8706" max="8707" width="20.7109375" style="2" customWidth="1"/>
    <col min="8708" max="8709" width="15.7109375" style="2" customWidth="1"/>
    <col min="8710" max="8710" width="17.7109375" style="2" customWidth="1"/>
    <col min="8711" max="8930" width="9.5703125" style="2" customWidth="1"/>
    <col min="8931" max="8960" width="9.140625" style="2"/>
    <col min="8961" max="8961" width="25.7109375" style="2" customWidth="1"/>
    <col min="8962" max="8963" width="20.7109375" style="2" customWidth="1"/>
    <col min="8964" max="8965" width="15.7109375" style="2" customWidth="1"/>
    <col min="8966" max="8966" width="17.7109375" style="2" customWidth="1"/>
    <col min="8967" max="9186" width="9.5703125" style="2" customWidth="1"/>
    <col min="9187" max="9216" width="9.140625" style="2"/>
    <col min="9217" max="9217" width="25.7109375" style="2" customWidth="1"/>
    <col min="9218" max="9219" width="20.7109375" style="2" customWidth="1"/>
    <col min="9220" max="9221" width="15.7109375" style="2" customWidth="1"/>
    <col min="9222" max="9222" width="17.7109375" style="2" customWidth="1"/>
    <col min="9223" max="9442" width="9.5703125" style="2" customWidth="1"/>
    <col min="9443" max="9472" width="9.140625" style="2"/>
    <col min="9473" max="9473" width="25.7109375" style="2" customWidth="1"/>
    <col min="9474" max="9475" width="20.7109375" style="2" customWidth="1"/>
    <col min="9476" max="9477" width="15.7109375" style="2" customWidth="1"/>
    <col min="9478" max="9478" width="17.7109375" style="2" customWidth="1"/>
    <col min="9479" max="9698" width="9.5703125" style="2" customWidth="1"/>
    <col min="9699" max="9728" width="9.140625" style="2"/>
    <col min="9729" max="9729" width="25.7109375" style="2" customWidth="1"/>
    <col min="9730" max="9731" width="20.7109375" style="2" customWidth="1"/>
    <col min="9732" max="9733" width="15.7109375" style="2" customWidth="1"/>
    <col min="9734" max="9734" width="17.7109375" style="2" customWidth="1"/>
    <col min="9735" max="9954" width="9.5703125" style="2" customWidth="1"/>
    <col min="9955" max="9984" width="9.140625" style="2"/>
    <col min="9985" max="9985" width="25.7109375" style="2" customWidth="1"/>
    <col min="9986" max="9987" width="20.7109375" style="2" customWidth="1"/>
    <col min="9988" max="9989" width="15.7109375" style="2" customWidth="1"/>
    <col min="9990" max="9990" width="17.7109375" style="2" customWidth="1"/>
    <col min="9991" max="10210" width="9.5703125" style="2" customWidth="1"/>
    <col min="10211" max="10240" width="9.140625" style="2"/>
    <col min="10241" max="10241" width="25.7109375" style="2" customWidth="1"/>
    <col min="10242" max="10243" width="20.7109375" style="2" customWidth="1"/>
    <col min="10244" max="10245" width="15.7109375" style="2" customWidth="1"/>
    <col min="10246" max="10246" width="17.7109375" style="2" customWidth="1"/>
    <col min="10247" max="10466" width="9.5703125" style="2" customWidth="1"/>
    <col min="10467" max="10496" width="9.140625" style="2"/>
    <col min="10497" max="10497" width="25.7109375" style="2" customWidth="1"/>
    <col min="10498" max="10499" width="20.7109375" style="2" customWidth="1"/>
    <col min="10500" max="10501" width="15.7109375" style="2" customWidth="1"/>
    <col min="10502" max="10502" width="17.7109375" style="2" customWidth="1"/>
    <col min="10503" max="10722" width="9.5703125" style="2" customWidth="1"/>
    <col min="10723" max="10752" width="9.140625" style="2"/>
    <col min="10753" max="10753" width="25.7109375" style="2" customWidth="1"/>
    <col min="10754" max="10755" width="20.7109375" style="2" customWidth="1"/>
    <col min="10756" max="10757" width="15.7109375" style="2" customWidth="1"/>
    <col min="10758" max="10758" width="17.7109375" style="2" customWidth="1"/>
    <col min="10759" max="10978" width="9.5703125" style="2" customWidth="1"/>
    <col min="10979" max="11008" width="9.140625" style="2"/>
    <col min="11009" max="11009" width="25.7109375" style="2" customWidth="1"/>
    <col min="11010" max="11011" width="20.7109375" style="2" customWidth="1"/>
    <col min="11012" max="11013" width="15.7109375" style="2" customWidth="1"/>
    <col min="11014" max="11014" width="17.7109375" style="2" customWidth="1"/>
    <col min="11015" max="11234" width="9.5703125" style="2" customWidth="1"/>
    <col min="11235" max="11264" width="9.140625" style="2"/>
    <col min="11265" max="11265" width="25.7109375" style="2" customWidth="1"/>
    <col min="11266" max="11267" width="20.7109375" style="2" customWidth="1"/>
    <col min="11268" max="11269" width="15.7109375" style="2" customWidth="1"/>
    <col min="11270" max="11270" width="17.7109375" style="2" customWidth="1"/>
    <col min="11271" max="11490" width="9.5703125" style="2" customWidth="1"/>
    <col min="11491" max="11520" width="9.140625" style="2"/>
    <col min="11521" max="11521" width="25.7109375" style="2" customWidth="1"/>
    <col min="11522" max="11523" width="20.7109375" style="2" customWidth="1"/>
    <col min="11524" max="11525" width="15.7109375" style="2" customWidth="1"/>
    <col min="11526" max="11526" width="17.7109375" style="2" customWidth="1"/>
    <col min="11527" max="11746" width="9.5703125" style="2" customWidth="1"/>
    <col min="11747" max="11776" width="9.140625" style="2"/>
    <col min="11777" max="11777" width="25.7109375" style="2" customWidth="1"/>
    <col min="11778" max="11779" width="20.7109375" style="2" customWidth="1"/>
    <col min="11780" max="11781" width="15.7109375" style="2" customWidth="1"/>
    <col min="11782" max="11782" width="17.7109375" style="2" customWidth="1"/>
    <col min="11783" max="12002" width="9.5703125" style="2" customWidth="1"/>
    <col min="12003" max="12032" width="9.140625" style="2"/>
    <col min="12033" max="12033" width="25.7109375" style="2" customWidth="1"/>
    <col min="12034" max="12035" width="20.7109375" style="2" customWidth="1"/>
    <col min="12036" max="12037" width="15.7109375" style="2" customWidth="1"/>
    <col min="12038" max="12038" width="17.7109375" style="2" customWidth="1"/>
    <col min="12039" max="12258" width="9.5703125" style="2" customWidth="1"/>
    <col min="12259" max="12288" width="9.140625" style="2"/>
    <col min="12289" max="12289" width="25.7109375" style="2" customWidth="1"/>
    <col min="12290" max="12291" width="20.7109375" style="2" customWidth="1"/>
    <col min="12292" max="12293" width="15.7109375" style="2" customWidth="1"/>
    <col min="12294" max="12294" width="17.7109375" style="2" customWidth="1"/>
    <col min="12295" max="12514" width="9.5703125" style="2" customWidth="1"/>
    <col min="12515" max="12544" width="9.140625" style="2"/>
    <col min="12545" max="12545" width="25.7109375" style="2" customWidth="1"/>
    <col min="12546" max="12547" width="20.7109375" style="2" customWidth="1"/>
    <col min="12548" max="12549" width="15.7109375" style="2" customWidth="1"/>
    <col min="12550" max="12550" width="17.7109375" style="2" customWidth="1"/>
    <col min="12551" max="12770" width="9.5703125" style="2" customWidth="1"/>
    <col min="12771" max="12800" width="9.140625" style="2"/>
    <col min="12801" max="12801" width="25.7109375" style="2" customWidth="1"/>
    <col min="12802" max="12803" width="20.7109375" style="2" customWidth="1"/>
    <col min="12804" max="12805" width="15.7109375" style="2" customWidth="1"/>
    <col min="12806" max="12806" width="17.7109375" style="2" customWidth="1"/>
    <col min="12807" max="13026" width="9.5703125" style="2" customWidth="1"/>
    <col min="13027" max="13056" width="9.140625" style="2"/>
    <col min="13057" max="13057" width="25.7109375" style="2" customWidth="1"/>
    <col min="13058" max="13059" width="20.7109375" style="2" customWidth="1"/>
    <col min="13060" max="13061" width="15.7109375" style="2" customWidth="1"/>
    <col min="13062" max="13062" width="17.7109375" style="2" customWidth="1"/>
    <col min="13063" max="13282" width="9.5703125" style="2" customWidth="1"/>
    <col min="13283" max="13312" width="9.140625" style="2"/>
    <col min="13313" max="13313" width="25.7109375" style="2" customWidth="1"/>
    <col min="13314" max="13315" width="20.7109375" style="2" customWidth="1"/>
    <col min="13316" max="13317" width="15.7109375" style="2" customWidth="1"/>
    <col min="13318" max="13318" width="17.7109375" style="2" customWidth="1"/>
    <col min="13319" max="13538" width="9.5703125" style="2" customWidth="1"/>
    <col min="13539" max="13568" width="9.140625" style="2"/>
    <col min="13569" max="13569" width="25.7109375" style="2" customWidth="1"/>
    <col min="13570" max="13571" width="20.7109375" style="2" customWidth="1"/>
    <col min="13572" max="13573" width="15.7109375" style="2" customWidth="1"/>
    <col min="13574" max="13574" width="17.7109375" style="2" customWidth="1"/>
    <col min="13575" max="13794" width="9.5703125" style="2" customWidth="1"/>
    <col min="13795" max="13824" width="9.140625" style="2"/>
    <col min="13825" max="13825" width="25.7109375" style="2" customWidth="1"/>
    <col min="13826" max="13827" width="20.7109375" style="2" customWidth="1"/>
    <col min="13828" max="13829" width="15.7109375" style="2" customWidth="1"/>
    <col min="13830" max="13830" width="17.7109375" style="2" customWidth="1"/>
    <col min="13831" max="14050" width="9.5703125" style="2" customWidth="1"/>
    <col min="14051" max="14080" width="9.140625" style="2"/>
    <col min="14081" max="14081" width="25.7109375" style="2" customWidth="1"/>
    <col min="14082" max="14083" width="20.7109375" style="2" customWidth="1"/>
    <col min="14084" max="14085" width="15.7109375" style="2" customWidth="1"/>
    <col min="14086" max="14086" width="17.7109375" style="2" customWidth="1"/>
    <col min="14087" max="14306" width="9.5703125" style="2" customWidth="1"/>
    <col min="14307" max="14336" width="9.140625" style="2"/>
    <col min="14337" max="14337" width="25.7109375" style="2" customWidth="1"/>
    <col min="14338" max="14339" width="20.7109375" style="2" customWidth="1"/>
    <col min="14340" max="14341" width="15.7109375" style="2" customWidth="1"/>
    <col min="14342" max="14342" width="17.7109375" style="2" customWidth="1"/>
    <col min="14343" max="14562" width="9.5703125" style="2" customWidth="1"/>
    <col min="14563" max="14592" width="9.140625" style="2"/>
    <col min="14593" max="14593" width="25.7109375" style="2" customWidth="1"/>
    <col min="14594" max="14595" width="20.7109375" style="2" customWidth="1"/>
    <col min="14596" max="14597" width="15.7109375" style="2" customWidth="1"/>
    <col min="14598" max="14598" width="17.7109375" style="2" customWidth="1"/>
    <col min="14599" max="14818" width="9.5703125" style="2" customWidth="1"/>
    <col min="14819" max="14848" width="9.140625" style="2"/>
    <col min="14849" max="14849" width="25.7109375" style="2" customWidth="1"/>
    <col min="14850" max="14851" width="20.7109375" style="2" customWidth="1"/>
    <col min="14852" max="14853" width="15.7109375" style="2" customWidth="1"/>
    <col min="14854" max="14854" width="17.7109375" style="2" customWidth="1"/>
    <col min="14855" max="15074" width="9.5703125" style="2" customWidth="1"/>
    <col min="15075" max="15104" width="9.140625" style="2"/>
    <col min="15105" max="15105" width="25.7109375" style="2" customWidth="1"/>
    <col min="15106" max="15107" width="20.7109375" style="2" customWidth="1"/>
    <col min="15108" max="15109" width="15.7109375" style="2" customWidth="1"/>
    <col min="15110" max="15110" width="17.7109375" style="2" customWidth="1"/>
    <col min="15111" max="15330" width="9.5703125" style="2" customWidth="1"/>
    <col min="15331" max="15360" width="9.140625" style="2"/>
    <col min="15361" max="15361" width="25.7109375" style="2" customWidth="1"/>
    <col min="15362" max="15363" width="20.7109375" style="2" customWidth="1"/>
    <col min="15364" max="15365" width="15.7109375" style="2" customWidth="1"/>
    <col min="15366" max="15366" width="17.7109375" style="2" customWidth="1"/>
    <col min="15367" max="15586" width="9.5703125" style="2" customWidth="1"/>
    <col min="15587" max="15616" width="9.140625" style="2"/>
    <col min="15617" max="15617" width="25.7109375" style="2" customWidth="1"/>
    <col min="15618" max="15619" width="20.7109375" style="2" customWidth="1"/>
    <col min="15620" max="15621" width="15.7109375" style="2" customWidth="1"/>
    <col min="15622" max="15622" width="17.7109375" style="2" customWidth="1"/>
    <col min="15623" max="15842" width="9.5703125" style="2" customWidth="1"/>
    <col min="15843" max="15872" width="9.140625" style="2"/>
    <col min="15873" max="15873" width="25.7109375" style="2" customWidth="1"/>
    <col min="15874" max="15875" width="20.7109375" style="2" customWidth="1"/>
    <col min="15876" max="15877" width="15.7109375" style="2" customWidth="1"/>
    <col min="15878" max="15878" width="17.7109375" style="2" customWidth="1"/>
    <col min="15879" max="16098" width="9.5703125" style="2" customWidth="1"/>
    <col min="16099" max="16128" width="9.140625" style="2"/>
    <col min="16129" max="16129" width="25.7109375" style="2" customWidth="1"/>
    <col min="16130" max="16131" width="20.7109375" style="2" customWidth="1"/>
    <col min="16132" max="16133" width="15.7109375" style="2" customWidth="1"/>
    <col min="16134" max="16134" width="17.7109375" style="2" customWidth="1"/>
    <col min="16135" max="16354" width="9.5703125" style="2" customWidth="1"/>
    <col min="16355" max="16384" width="9.140625" style="2"/>
  </cols>
  <sheetData>
    <row r="1" spans="1:231" ht="30" customHeight="1" x14ac:dyDescent="0.25">
      <c r="A1" s="128" t="s">
        <v>192</v>
      </c>
      <c r="B1" s="128"/>
      <c r="C1" s="128"/>
      <c r="D1" s="128"/>
      <c r="E1" s="128"/>
    </row>
    <row r="2" spans="1:231" s="1" customFormat="1" ht="15" customHeight="1" x14ac:dyDescent="0.25">
      <c r="A2" s="122" t="s">
        <v>47</v>
      </c>
      <c r="B2" s="122" t="s">
        <v>46</v>
      </c>
      <c r="C2" s="122" t="s">
        <v>45</v>
      </c>
      <c r="D2" s="129" t="s">
        <v>44</v>
      </c>
      <c r="E2" s="13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</row>
    <row r="3" spans="1:231" ht="15" customHeight="1" x14ac:dyDescent="0.25">
      <c r="A3" s="124"/>
      <c r="B3" s="124"/>
      <c r="C3" s="124"/>
      <c r="D3" s="3" t="s">
        <v>43</v>
      </c>
      <c r="E3" s="3" t="s">
        <v>43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T3" s="3" t="s">
        <v>41</v>
      </c>
      <c r="HU3" s="3" t="s">
        <v>40</v>
      </c>
      <c r="HV3" s="3" t="s">
        <v>39</v>
      </c>
      <c r="HW3" s="4" t="s">
        <v>38</v>
      </c>
    </row>
    <row r="4" spans="1:231" s="5" customFormat="1" ht="15" customHeight="1" x14ac:dyDescent="0.25">
      <c r="A4" s="132" t="s">
        <v>37</v>
      </c>
      <c r="B4" s="142"/>
      <c r="C4" s="133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</row>
    <row r="5" spans="1:231" s="1" customFormat="1" ht="15" customHeight="1" thickBot="1" x14ac:dyDescent="0.3">
      <c r="A5" s="122" t="s">
        <v>193</v>
      </c>
      <c r="B5" s="122">
        <v>250</v>
      </c>
      <c r="C5" s="7" t="s">
        <v>4</v>
      </c>
      <c r="D5" s="3">
        <v>125</v>
      </c>
      <c r="E5" s="3">
        <v>125</v>
      </c>
      <c r="F5" s="9" t="s">
        <v>35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2"/>
      <c r="HT5" s="10">
        <v>3.2</v>
      </c>
      <c r="HU5" s="10">
        <v>3.6</v>
      </c>
      <c r="HV5" s="10">
        <v>5.16</v>
      </c>
      <c r="HW5" s="11">
        <v>61</v>
      </c>
    </row>
    <row r="6" spans="1:231" s="1" customFormat="1" ht="15" customHeight="1" thickTop="1" thickBot="1" x14ac:dyDescent="0.3">
      <c r="A6" s="123"/>
      <c r="B6" s="123"/>
      <c r="C6" s="7" t="s">
        <v>28</v>
      </c>
      <c r="D6" s="3">
        <v>15</v>
      </c>
      <c r="E6" s="3">
        <v>15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2"/>
      <c r="HT6" s="10">
        <v>7</v>
      </c>
      <c r="HU6" s="10">
        <v>1</v>
      </c>
      <c r="HV6" s="10">
        <v>73.2</v>
      </c>
      <c r="HW6" s="11">
        <v>330</v>
      </c>
    </row>
    <row r="7" spans="1:231" s="1" customFormat="1" ht="15" customHeight="1" thickTop="1" thickBot="1" x14ac:dyDescent="0.3">
      <c r="A7" s="123"/>
      <c r="B7" s="123"/>
      <c r="C7" s="7" t="s">
        <v>3</v>
      </c>
      <c r="D7" s="8">
        <v>2</v>
      </c>
      <c r="E7" s="3">
        <v>2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2"/>
      <c r="HT7" s="10">
        <v>0.5</v>
      </c>
      <c r="HU7" s="10">
        <v>82.5</v>
      </c>
      <c r="HV7" s="10">
        <v>0.8</v>
      </c>
      <c r="HW7" s="11">
        <v>748</v>
      </c>
    </row>
    <row r="8" spans="1:231" s="1" customFormat="1" ht="15" customHeight="1" thickTop="1" thickBot="1" x14ac:dyDescent="0.3">
      <c r="A8" s="123"/>
      <c r="B8" s="123"/>
      <c r="C8" s="7" t="s">
        <v>11</v>
      </c>
      <c r="D8" s="3">
        <v>2.5</v>
      </c>
      <c r="E8" s="3">
        <v>2.5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2"/>
      <c r="HT8" s="10">
        <v>0</v>
      </c>
      <c r="HU8" s="10">
        <v>0</v>
      </c>
      <c r="HV8" s="10">
        <v>99.8</v>
      </c>
      <c r="HW8" s="11">
        <v>379</v>
      </c>
    </row>
    <row r="9" spans="1:231" s="1" customFormat="1" ht="15" customHeight="1" thickTop="1" thickBot="1" x14ac:dyDescent="0.3">
      <c r="A9" s="12" t="s">
        <v>50</v>
      </c>
      <c r="B9" s="13" t="s">
        <v>51</v>
      </c>
      <c r="C9" s="7" t="s">
        <v>14</v>
      </c>
      <c r="D9" s="3">
        <v>50</v>
      </c>
      <c r="E9" s="3">
        <v>40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2"/>
      <c r="HT9" s="10">
        <v>12.7</v>
      </c>
      <c r="HU9" s="10">
        <v>11.5</v>
      </c>
      <c r="HV9" s="10">
        <v>0.7</v>
      </c>
      <c r="HW9" s="11">
        <v>157</v>
      </c>
    </row>
    <row r="10" spans="1:231" s="1" customFormat="1" ht="15" customHeight="1" thickTop="1" thickBot="1" x14ac:dyDescent="0.3">
      <c r="A10" s="122" t="s">
        <v>13</v>
      </c>
      <c r="B10" s="122">
        <v>150</v>
      </c>
      <c r="C10" s="7" t="s">
        <v>12</v>
      </c>
      <c r="D10" s="8">
        <v>2</v>
      </c>
      <c r="E10" s="8">
        <v>2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2"/>
      <c r="HT10" s="10">
        <v>12.9</v>
      </c>
      <c r="HU10" s="10">
        <v>53.2</v>
      </c>
      <c r="HV10" s="10">
        <v>3.5</v>
      </c>
      <c r="HW10" s="11">
        <v>380</v>
      </c>
    </row>
    <row r="11" spans="1:231" s="1" customFormat="1" ht="15" customHeight="1" thickTop="1" thickBot="1" x14ac:dyDescent="0.3">
      <c r="A11" s="123"/>
      <c r="B11" s="123"/>
      <c r="C11" s="7" t="s">
        <v>4</v>
      </c>
      <c r="D11" s="8">
        <v>158</v>
      </c>
      <c r="E11" s="8">
        <v>158</v>
      </c>
      <c r="F11" s="9" t="s">
        <v>52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2"/>
      <c r="HT11" s="10">
        <v>3.2</v>
      </c>
      <c r="HU11" s="10">
        <v>3.6</v>
      </c>
      <c r="HV11" s="10">
        <v>5.16</v>
      </c>
      <c r="HW11" s="11">
        <v>61</v>
      </c>
    </row>
    <row r="12" spans="1:231" s="1" customFormat="1" ht="15" customHeight="1" thickTop="1" thickBot="1" x14ac:dyDescent="0.3">
      <c r="A12" s="123"/>
      <c r="B12" s="123"/>
      <c r="C12" s="7" t="s">
        <v>11</v>
      </c>
      <c r="D12" s="8">
        <v>15</v>
      </c>
      <c r="E12" s="8">
        <v>15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2"/>
      <c r="HT12" s="10">
        <v>0</v>
      </c>
      <c r="HU12" s="10">
        <v>0</v>
      </c>
      <c r="HV12" s="10">
        <v>99.8</v>
      </c>
      <c r="HW12" s="11">
        <v>379</v>
      </c>
    </row>
    <row r="13" spans="1:231" s="1" customFormat="1" ht="15" customHeight="1" thickTop="1" thickBot="1" x14ac:dyDescent="0.3">
      <c r="A13" s="12" t="s">
        <v>10</v>
      </c>
      <c r="B13" s="13" t="s">
        <v>18</v>
      </c>
      <c r="C13" s="7" t="s">
        <v>10</v>
      </c>
      <c r="D13" s="3">
        <v>40</v>
      </c>
      <c r="E13" s="3">
        <v>40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2"/>
      <c r="HT13" s="10">
        <v>7.63</v>
      </c>
      <c r="HU13" s="10">
        <v>0.86</v>
      </c>
      <c r="HV13" s="10">
        <v>50.15</v>
      </c>
      <c r="HW13" s="11">
        <v>239.06</v>
      </c>
    </row>
    <row r="14" spans="1:231" ht="15" customHeight="1" thickTop="1" x14ac:dyDescent="0.25">
      <c r="A14" s="131" t="s">
        <v>30</v>
      </c>
      <c r="B14" s="131"/>
      <c r="C14" s="7"/>
      <c r="D14" s="5"/>
      <c r="E14" s="3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</row>
    <row r="15" spans="1:231" s="1" customFormat="1" ht="15" customHeight="1" thickBot="1" x14ac:dyDescent="0.3">
      <c r="A15" s="122" t="s">
        <v>194</v>
      </c>
      <c r="B15" s="122">
        <v>250</v>
      </c>
      <c r="C15" s="7" t="s">
        <v>195</v>
      </c>
      <c r="D15" s="8">
        <v>20</v>
      </c>
      <c r="E15" s="8">
        <v>20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2"/>
      <c r="HT15" s="10">
        <v>9.3000000000000007</v>
      </c>
      <c r="HU15" s="10">
        <v>1.1299999999999999</v>
      </c>
      <c r="HV15" s="10">
        <v>67.5</v>
      </c>
      <c r="HW15" s="11">
        <v>320</v>
      </c>
    </row>
    <row r="16" spans="1:231" s="1" customFormat="1" ht="15" customHeight="1" thickTop="1" thickBot="1" x14ac:dyDescent="0.3">
      <c r="A16" s="123"/>
      <c r="B16" s="123"/>
      <c r="C16" s="7" t="s">
        <v>25</v>
      </c>
      <c r="D16" s="16">
        <v>12</v>
      </c>
      <c r="E16" s="8">
        <v>10</v>
      </c>
      <c r="F16" s="41" t="s">
        <v>196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2"/>
      <c r="HT16" s="10">
        <v>1.3</v>
      </c>
      <c r="HU16" s="10">
        <v>0.1</v>
      </c>
      <c r="HV16" s="10">
        <v>9.3000000000000007</v>
      </c>
      <c r="HW16" s="11">
        <v>34</v>
      </c>
    </row>
    <row r="17" spans="1:231" s="1" customFormat="1" ht="15" customHeight="1" thickTop="1" thickBot="1" x14ac:dyDescent="0.3">
      <c r="A17" s="123"/>
      <c r="B17" s="123"/>
      <c r="C17" s="7" t="s">
        <v>26</v>
      </c>
      <c r="D17" s="8">
        <v>12</v>
      </c>
      <c r="E17" s="8">
        <v>10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2"/>
      <c r="HT17" s="10">
        <v>1.4</v>
      </c>
      <c r="HU17" s="10">
        <v>0</v>
      </c>
      <c r="HV17" s="10">
        <v>10.4</v>
      </c>
      <c r="HW17" s="11">
        <v>41</v>
      </c>
    </row>
    <row r="18" spans="1:231" s="1" customFormat="1" ht="15" customHeight="1" thickTop="1" thickBot="1" x14ac:dyDescent="0.3">
      <c r="A18" s="123"/>
      <c r="B18" s="123"/>
      <c r="C18" s="7" t="s">
        <v>3</v>
      </c>
      <c r="D18" s="8">
        <v>5</v>
      </c>
      <c r="E18" s="8">
        <v>5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2"/>
      <c r="HT18" s="10">
        <v>0.5</v>
      </c>
      <c r="HU18" s="10">
        <v>82.5</v>
      </c>
      <c r="HV18" s="10">
        <v>0.8</v>
      </c>
      <c r="HW18" s="11">
        <v>748</v>
      </c>
    </row>
    <row r="19" spans="1:231" ht="15" customHeight="1" thickTop="1" x14ac:dyDescent="0.25">
      <c r="A19" s="123"/>
      <c r="B19" s="123"/>
      <c r="C19" s="7" t="s">
        <v>59</v>
      </c>
      <c r="D19" s="8">
        <v>30</v>
      </c>
      <c r="E19" s="8">
        <v>30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T19" s="2">
        <v>13.28</v>
      </c>
      <c r="HU19" s="2">
        <v>8.6</v>
      </c>
      <c r="HV19" s="2">
        <v>0</v>
      </c>
      <c r="HW19" s="2">
        <v>132</v>
      </c>
    </row>
    <row r="20" spans="1:231" ht="15" customHeight="1" x14ac:dyDescent="0.25">
      <c r="A20" s="124"/>
      <c r="B20" s="124"/>
      <c r="C20" s="7" t="s">
        <v>0</v>
      </c>
      <c r="D20" s="8">
        <v>2</v>
      </c>
      <c r="E20" s="8"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</row>
    <row r="21" spans="1:231" ht="15" customHeight="1" x14ac:dyDescent="0.25">
      <c r="A21" s="122" t="s">
        <v>197</v>
      </c>
      <c r="B21" s="122" t="s">
        <v>198</v>
      </c>
      <c r="C21" s="7" t="s">
        <v>56</v>
      </c>
      <c r="D21" s="8">
        <v>70</v>
      </c>
      <c r="E21" s="8">
        <v>70</v>
      </c>
      <c r="F21" s="9"/>
      <c r="G21" s="9">
        <v>79</v>
      </c>
      <c r="H21" s="9">
        <f>G21/79*70</f>
        <v>70</v>
      </c>
      <c r="I21" s="9">
        <v>107</v>
      </c>
      <c r="J21" s="9">
        <v>79</v>
      </c>
      <c r="K21" s="9">
        <f>I21/79*70</f>
        <v>94.810126582278471</v>
      </c>
      <c r="L21" s="9">
        <f>J21/79*70</f>
        <v>70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T21" s="2">
        <v>13.28</v>
      </c>
      <c r="HU21" s="2">
        <v>8.6</v>
      </c>
      <c r="HV21" s="2">
        <v>0</v>
      </c>
      <c r="HW21" s="2">
        <v>132</v>
      </c>
    </row>
    <row r="22" spans="1:231" s="1" customFormat="1" ht="15" customHeight="1" thickBot="1" x14ac:dyDescent="0.3">
      <c r="A22" s="123"/>
      <c r="B22" s="123"/>
      <c r="C22" s="48" t="s">
        <v>3</v>
      </c>
      <c r="D22" s="3">
        <v>3</v>
      </c>
      <c r="E22" s="3">
        <v>3</v>
      </c>
      <c r="F22" s="9"/>
      <c r="G22" s="9">
        <v>50</v>
      </c>
      <c r="H22" s="9">
        <f>G22/79*70</f>
        <v>44.303797468354432</v>
      </c>
      <c r="I22" s="9">
        <v>5</v>
      </c>
      <c r="J22" s="9">
        <v>5</v>
      </c>
      <c r="K22" s="9">
        <f>I22/79*70</f>
        <v>4.4303797468354436</v>
      </c>
      <c r="L22" s="9">
        <f t="shared" ref="L22:L27" si="0">J22/79*70</f>
        <v>4.4303797468354436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2"/>
      <c r="HT22" s="10">
        <v>0.5</v>
      </c>
      <c r="HU22" s="10">
        <v>82.5</v>
      </c>
      <c r="HV22" s="10">
        <v>0.8</v>
      </c>
      <c r="HW22" s="11">
        <v>748</v>
      </c>
    </row>
    <row r="23" spans="1:231" s="1" customFormat="1" ht="15" customHeight="1" thickTop="1" thickBot="1" x14ac:dyDescent="0.3">
      <c r="A23" s="123"/>
      <c r="B23" s="123"/>
      <c r="C23" s="48" t="s">
        <v>26</v>
      </c>
      <c r="D23" s="3">
        <v>10</v>
      </c>
      <c r="E23" s="3">
        <v>8</v>
      </c>
      <c r="F23" s="9" t="s">
        <v>199</v>
      </c>
      <c r="G23" s="9">
        <v>75</v>
      </c>
      <c r="H23" s="9">
        <f>G23/79*70</f>
        <v>66.455696202531641</v>
      </c>
      <c r="I23" s="9">
        <v>18</v>
      </c>
      <c r="J23" s="9">
        <v>15</v>
      </c>
      <c r="K23" s="9">
        <f>I23/79*70</f>
        <v>15.949367088607595</v>
      </c>
      <c r="L23" s="9">
        <f t="shared" si="0"/>
        <v>13.291139240506331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2"/>
      <c r="HT23" s="10">
        <v>1.4</v>
      </c>
      <c r="HU23" s="10">
        <v>0</v>
      </c>
      <c r="HV23" s="10">
        <v>10.4</v>
      </c>
      <c r="HW23" s="11">
        <v>41</v>
      </c>
    </row>
    <row r="24" spans="1:231" s="1" customFormat="1" ht="15" customHeight="1" thickTop="1" thickBot="1" x14ac:dyDescent="0.3">
      <c r="A24" s="123"/>
      <c r="B24" s="123"/>
      <c r="C24" s="48" t="s">
        <v>24</v>
      </c>
      <c r="D24" s="3">
        <v>7</v>
      </c>
      <c r="E24" s="3">
        <v>7</v>
      </c>
      <c r="F24" s="9"/>
      <c r="G24" s="9"/>
      <c r="H24" s="9"/>
      <c r="I24" s="9">
        <v>12</v>
      </c>
      <c r="J24" s="9">
        <v>12</v>
      </c>
      <c r="K24" s="9">
        <f>I24/79*70</f>
        <v>10.632911392405063</v>
      </c>
      <c r="L24" s="9">
        <f t="shared" si="0"/>
        <v>10.632911392405063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2"/>
      <c r="HT24" s="10">
        <v>4.8</v>
      </c>
      <c r="HU24" s="10">
        <v>0</v>
      </c>
      <c r="HV24" s="10">
        <v>20.100000000000001</v>
      </c>
      <c r="HW24" s="11">
        <v>99</v>
      </c>
    </row>
    <row r="25" spans="1:231" s="1" customFormat="1" ht="15" customHeight="1" thickTop="1" thickBot="1" x14ac:dyDescent="0.3">
      <c r="A25" s="123"/>
      <c r="B25" s="123"/>
      <c r="C25" s="48" t="s">
        <v>1</v>
      </c>
      <c r="D25" s="3">
        <v>2</v>
      </c>
      <c r="E25" s="3">
        <v>2</v>
      </c>
      <c r="F25" s="9"/>
      <c r="G25" s="9"/>
      <c r="H25" s="9"/>
      <c r="I25" s="9">
        <v>4</v>
      </c>
      <c r="J25" s="9">
        <v>4</v>
      </c>
      <c r="K25" s="9">
        <f>I25/79*70</f>
        <v>3.5443037974683542</v>
      </c>
      <c r="L25" s="9">
        <f t="shared" si="0"/>
        <v>3.5443037974683542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2"/>
      <c r="HT25" s="10">
        <v>10.6</v>
      </c>
      <c r="HU25" s="10">
        <v>1.3</v>
      </c>
      <c r="HV25" s="10">
        <v>67.400000000000006</v>
      </c>
      <c r="HW25" s="11">
        <v>331</v>
      </c>
    </row>
    <row r="26" spans="1:231" s="1" customFormat="1" ht="15" customHeight="1" thickTop="1" thickBot="1" x14ac:dyDescent="0.3">
      <c r="A26" s="124"/>
      <c r="B26" s="124"/>
      <c r="C26" s="48" t="s">
        <v>0</v>
      </c>
      <c r="D26" s="3">
        <v>2</v>
      </c>
      <c r="E26" s="3">
        <v>2</v>
      </c>
      <c r="F26" s="9"/>
      <c r="G26" s="9"/>
      <c r="H26" s="9"/>
      <c r="I26" s="9"/>
      <c r="J26" s="9">
        <v>50</v>
      </c>
      <c r="K26" s="9"/>
      <c r="L26" s="9">
        <f t="shared" si="0"/>
        <v>44.303797468354432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2"/>
      <c r="HT26" s="10"/>
      <c r="HU26" s="10"/>
      <c r="HV26" s="10"/>
      <c r="HW26" s="11"/>
    </row>
    <row r="27" spans="1:231" s="1" customFormat="1" ht="15" customHeight="1" thickTop="1" thickBot="1" x14ac:dyDescent="0.3">
      <c r="A27" s="122" t="s">
        <v>6</v>
      </c>
      <c r="B27" s="122">
        <v>100</v>
      </c>
      <c r="C27" s="48" t="s">
        <v>5</v>
      </c>
      <c r="D27" s="3">
        <v>114</v>
      </c>
      <c r="E27" s="3">
        <v>86</v>
      </c>
      <c r="F27" s="9" t="s">
        <v>200</v>
      </c>
      <c r="G27" s="9"/>
      <c r="H27" s="9"/>
      <c r="I27" s="9"/>
      <c r="J27" s="9">
        <v>75</v>
      </c>
      <c r="K27" s="9"/>
      <c r="L27" s="9">
        <f t="shared" si="0"/>
        <v>66.455696202531641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2"/>
      <c r="HT27" s="10">
        <v>2</v>
      </c>
      <c r="HU27" s="10">
        <v>0.4</v>
      </c>
      <c r="HV27" s="10">
        <v>18.100000000000001</v>
      </c>
      <c r="HW27" s="11">
        <v>80</v>
      </c>
    </row>
    <row r="28" spans="1:231" s="1" customFormat="1" ht="15" customHeight="1" thickTop="1" thickBot="1" x14ac:dyDescent="0.3">
      <c r="A28" s="123"/>
      <c r="B28" s="123"/>
      <c r="C28" s="48" t="s">
        <v>4</v>
      </c>
      <c r="D28" s="3">
        <v>15</v>
      </c>
      <c r="E28" s="3">
        <v>15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2"/>
      <c r="HT28" s="10">
        <v>3.2</v>
      </c>
      <c r="HU28" s="10">
        <v>3.6</v>
      </c>
      <c r="HV28" s="10">
        <v>5.16</v>
      </c>
      <c r="HW28" s="11">
        <v>61</v>
      </c>
    </row>
    <row r="29" spans="1:231" s="1" customFormat="1" ht="15" customHeight="1" thickTop="1" thickBot="1" x14ac:dyDescent="0.3">
      <c r="A29" s="124"/>
      <c r="B29" s="124"/>
      <c r="C29" s="48" t="s">
        <v>3</v>
      </c>
      <c r="D29" s="16">
        <v>3</v>
      </c>
      <c r="E29" s="16">
        <v>3</v>
      </c>
      <c r="F29" s="41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2"/>
      <c r="HT29" s="10">
        <v>0.5</v>
      </c>
      <c r="HU29" s="10">
        <v>82.5</v>
      </c>
      <c r="HV29" s="10">
        <v>0.8</v>
      </c>
      <c r="HW29" s="11">
        <v>748</v>
      </c>
    </row>
    <row r="30" spans="1:231" s="1" customFormat="1" ht="15" customHeight="1" thickTop="1" thickBot="1" x14ac:dyDescent="0.3">
      <c r="A30" s="122" t="s">
        <v>147</v>
      </c>
      <c r="B30" s="122">
        <v>50</v>
      </c>
      <c r="C30" s="7" t="s">
        <v>25</v>
      </c>
      <c r="D30" s="3">
        <v>54</v>
      </c>
      <c r="E30" s="8">
        <v>43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T30" s="10">
        <v>1.3</v>
      </c>
      <c r="HU30" s="10">
        <v>0.1</v>
      </c>
      <c r="HV30" s="10">
        <v>9.3000000000000007</v>
      </c>
      <c r="HW30" s="10">
        <v>34</v>
      </c>
    </row>
    <row r="31" spans="1:231" s="1" customFormat="1" ht="15" customHeight="1" thickTop="1" thickBot="1" x14ac:dyDescent="0.3">
      <c r="A31" s="123"/>
      <c r="B31" s="123"/>
      <c r="C31" s="7" t="s">
        <v>2</v>
      </c>
      <c r="D31" s="3">
        <v>5</v>
      </c>
      <c r="E31" s="3">
        <v>5</v>
      </c>
      <c r="F31" s="9" t="s">
        <v>142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T31" s="10">
        <v>2.4</v>
      </c>
      <c r="HU31" s="10">
        <v>30</v>
      </c>
      <c r="HV31" s="10">
        <v>3.18</v>
      </c>
      <c r="HW31" s="11">
        <v>294</v>
      </c>
    </row>
    <row r="32" spans="1:231" s="1" customFormat="1" ht="15" customHeight="1" thickTop="1" thickBot="1" x14ac:dyDescent="0.3">
      <c r="A32" s="123"/>
      <c r="B32" s="123"/>
      <c r="C32" s="7" t="s">
        <v>11</v>
      </c>
      <c r="D32" s="16">
        <v>2.5</v>
      </c>
      <c r="E32" s="16">
        <v>2.5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T32" s="10">
        <v>0</v>
      </c>
      <c r="HU32" s="10">
        <v>0</v>
      </c>
      <c r="HV32" s="10">
        <v>99.8</v>
      </c>
      <c r="HW32" s="10">
        <v>379</v>
      </c>
    </row>
    <row r="33" spans="1:231" s="1" customFormat="1" ht="15" customHeight="1" thickTop="1" thickBot="1" x14ac:dyDescent="0.3">
      <c r="A33" s="124"/>
      <c r="B33" s="124"/>
      <c r="C33" s="7" t="s">
        <v>0</v>
      </c>
      <c r="D33" s="16">
        <v>1</v>
      </c>
      <c r="E33" s="16">
        <v>1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T33" s="10"/>
      <c r="HU33" s="10"/>
      <c r="HV33" s="10"/>
      <c r="HW33" s="11"/>
    </row>
    <row r="34" spans="1:231" s="1" customFormat="1" ht="15" customHeight="1" thickTop="1" thickBot="1" x14ac:dyDescent="0.3">
      <c r="A34" s="12" t="s">
        <v>148</v>
      </c>
      <c r="B34" s="12">
        <v>100</v>
      </c>
      <c r="C34" s="7" t="s">
        <v>31</v>
      </c>
      <c r="D34" s="3">
        <v>100</v>
      </c>
      <c r="E34" s="3">
        <v>100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2"/>
      <c r="HT34" s="10">
        <v>0.3</v>
      </c>
      <c r="HU34" s="10">
        <v>0</v>
      </c>
      <c r="HV34" s="10">
        <v>7.23</v>
      </c>
      <c r="HW34" s="11">
        <v>38</v>
      </c>
    </row>
    <row r="35" spans="1:231" s="1" customFormat="1" ht="15" customHeight="1" thickTop="1" thickBot="1" x14ac:dyDescent="0.3">
      <c r="A35" s="3" t="s">
        <v>10</v>
      </c>
      <c r="B35" s="3">
        <v>40</v>
      </c>
      <c r="C35" s="7" t="s">
        <v>10</v>
      </c>
      <c r="D35" s="3">
        <v>40</v>
      </c>
      <c r="E35" s="3">
        <v>40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2"/>
      <c r="HT35" s="10">
        <v>7.63</v>
      </c>
      <c r="HU35" s="10">
        <v>0.86</v>
      </c>
      <c r="HV35" s="10">
        <v>50.15</v>
      </c>
      <c r="HW35" s="11">
        <v>239.06</v>
      </c>
    </row>
    <row r="36" spans="1:231" ht="15" customHeight="1" thickTop="1" x14ac:dyDescent="0.25">
      <c r="A36" s="132" t="s">
        <v>17</v>
      </c>
      <c r="B36" s="133"/>
      <c r="C36" s="7"/>
      <c r="D36" s="3"/>
      <c r="E36" s="12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</row>
    <row r="37" spans="1:231" ht="15" customHeight="1" x14ac:dyDescent="0.25">
      <c r="A37" s="122" t="s">
        <v>16</v>
      </c>
      <c r="B37" s="122">
        <v>70</v>
      </c>
      <c r="C37" s="7" t="s">
        <v>15</v>
      </c>
      <c r="D37" s="8">
        <v>70</v>
      </c>
      <c r="E37" s="8">
        <v>70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T37" s="2">
        <v>16.7</v>
      </c>
      <c r="HU37" s="2">
        <v>9</v>
      </c>
      <c r="HV37" s="2">
        <v>1.3</v>
      </c>
      <c r="HW37" s="2">
        <v>156</v>
      </c>
    </row>
    <row r="38" spans="1:231" s="1" customFormat="1" ht="15" customHeight="1" thickBot="1" x14ac:dyDescent="0.3">
      <c r="A38" s="123"/>
      <c r="B38" s="123"/>
      <c r="C38" s="7" t="s">
        <v>1</v>
      </c>
      <c r="D38" s="8">
        <v>9.0322580645161281</v>
      </c>
      <c r="E38" s="8">
        <v>9</v>
      </c>
      <c r="F38" s="9" t="s">
        <v>201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2"/>
      <c r="HT38" s="10">
        <v>10.6</v>
      </c>
      <c r="HU38" s="10">
        <v>1.3</v>
      </c>
      <c r="HV38" s="10">
        <v>67.400000000000006</v>
      </c>
      <c r="HW38" s="11">
        <v>331</v>
      </c>
    </row>
    <row r="39" spans="1:231" s="1" customFormat="1" ht="15" customHeight="1" thickTop="1" thickBot="1" x14ac:dyDescent="0.3">
      <c r="A39" s="123"/>
      <c r="B39" s="123"/>
      <c r="C39" s="7" t="s">
        <v>14</v>
      </c>
      <c r="D39" s="16">
        <v>3</v>
      </c>
      <c r="E39" s="16">
        <v>2.7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2"/>
      <c r="HT39" s="10">
        <v>12.7</v>
      </c>
      <c r="HU39" s="10">
        <v>11.5</v>
      </c>
      <c r="HV39" s="10">
        <v>0.7</v>
      </c>
      <c r="HW39" s="11">
        <v>157</v>
      </c>
    </row>
    <row r="40" spans="1:231" s="1" customFormat="1" ht="15" customHeight="1" thickTop="1" thickBot="1" x14ac:dyDescent="0.3">
      <c r="A40" s="123"/>
      <c r="B40" s="123"/>
      <c r="C40" s="7" t="s">
        <v>11</v>
      </c>
      <c r="D40" s="16">
        <v>5</v>
      </c>
      <c r="E40" s="16">
        <v>5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2"/>
      <c r="HT40" s="10">
        <v>0</v>
      </c>
      <c r="HU40" s="10">
        <v>0</v>
      </c>
      <c r="HV40" s="10">
        <v>99.8</v>
      </c>
      <c r="HW40" s="11">
        <v>379</v>
      </c>
    </row>
    <row r="41" spans="1:231" s="1" customFormat="1" ht="15" customHeight="1" thickTop="1" thickBot="1" x14ac:dyDescent="0.3">
      <c r="A41" s="123"/>
      <c r="B41" s="123"/>
      <c r="C41" s="7" t="s">
        <v>3</v>
      </c>
      <c r="D41" s="16">
        <v>3</v>
      </c>
      <c r="E41" s="16">
        <v>3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10">
        <v>0.5</v>
      </c>
      <c r="HU41" s="10">
        <v>82.5</v>
      </c>
      <c r="HV41" s="10">
        <v>0.8</v>
      </c>
      <c r="HW41" s="11">
        <v>748</v>
      </c>
    </row>
    <row r="42" spans="1:231" s="1" customFormat="1" ht="15" customHeight="1" thickTop="1" thickBot="1" x14ac:dyDescent="0.3">
      <c r="A42" s="122" t="s">
        <v>75</v>
      </c>
      <c r="B42" s="122">
        <v>150</v>
      </c>
      <c r="C42" s="7" t="s">
        <v>33</v>
      </c>
      <c r="D42" s="16">
        <v>0.3</v>
      </c>
      <c r="E42" s="16">
        <v>0.3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2"/>
      <c r="HT42" s="10">
        <v>20</v>
      </c>
      <c r="HU42" s="10">
        <v>5.0999999999999996</v>
      </c>
      <c r="HV42" s="10">
        <v>15</v>
      </c>
      <c r="HW42" s="11">
        <v>186</v>
      </c>
    </row>
    <row r="43" spans="1:231" s="1" customFormat="1" ht="15" customHeight="1" thickTop="1" thickBot="1" x14ac:dyDescent="0.3">
      <c r="A43" s="123"/>
      <c r="B43" s="123"/>
      <c r="C43" s="7" t="s">
        <v>4</v>
      </c>
      <c r="D43" s="8">
        <v>150</v>
      </c>
      <c r="E43" s="8">
        <v>150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2"/>
      <c r="HT43" s="10">
        <v>3.2</v>
      </c>
      <c r="HU43" s="10">
        <v>3.6</v>
      </c>
      <c r="HV43" s="10">
        <v>5.16</v>
      </c>
      <c r="HW43" s="11">
        <v>61</v>
      </c>
    </row>
    <row r="44" spans="1:231" s="1" customFormat="1" ht="15" customHeight="1" thickTop="1" thickBot="1" x14ac:dyDescent="0.3">
      <c r="A44" s="123"/>
      <c r="B44" s="123"/>
      <c r="C44" s="7" t="s">
        <v>11</v>
      </c>
      <c r="D44" s="3">
        <v>15</v>
      </c>
      <c r="E44" s="3">
        <v>15</v>
      </c>
      <c r="F44" s="1" t="s">
        <v>76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2"/>
      <c r="HT44" s="10">
        <v>0</v>
      </c>
      <c r="HU44" s="10">
        <v>0</v>
      </c>
      <c r="HV44" s="10">
        <v>99.8</v>
      </c>
      <c r="HW44" s="11">
        <v>379</v>
      </c>
    </row>
    <row r="45" spans="1:231" s="1" customFormat="1" ht="15" customHeight="1" thickTop="1" thickBot="1" x14ac:dyDescent="0.3">
      <c r="A45" s="3" t="s">
        <v>10</v>
      </c>
      <c r="B45" s="8">
        <v>40</v>
      </c>
      <c r="C45" s="7" t="s">
        <v>10</v>
      </c>
      <c r="D45" s="8">
        <v>40</v>
      </c>
      <c r="E45" s="8">
        <v>40</v>
      </c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2"/>
      <c r="HT45" s="10">
        <v>7.63</v>
      </c>
      <c r="HU45" s="10">
        <v>0.86</v>
      </c>
      <c r="HV45" s="10">
        <v>50.15</v>
      </c>
      <c r="HW45" s="11">
        <v>239.06</v>
      </c>
    </row>
    <row r="46" spans="1:231" ht="13.5" thickTop="1" x14ac:dyDescent="0.25"/>
  </sheetData>
  <sheetProtection password="CB66" sheet="1"/>
  <mergeCells count="24">
    <mergeCell ref="A36:B36"/>
    <mergeCell ref="A37:A41"/>
    <mergeCell ref="B37:B41"/>
    <mergeCell ref="A42:A44"/>
    <mergeCell ref="B42:B44"/>
    <mergeCell ref="A21:A26"/>
    <mergeCell ref="B21:B26"/>
    <mergeCell ref="A27:A29"/>
    <mergeCell ref="B27:B29"/>
    <mergeCell ref="A30:A33"/>
    <mergeCell ref="B30:B33"/>
    <mergeCell ref="A15:A20"/>
    <mergeCell ref="B15:B20"/>
    <mergeCell ref="A1:E1"/>
    <mergeCell ref="A2:A3"/>
    <mergeCell ref="B2:B3"/>
    <mergeCell ref="C2:C3"/>
    <mergeCell ref="D2:E2"/>
    <mergeCell ref="A4:C4"/>
    <mergeCell ref="A5:A8"/>
    <mergeCell ref="B5:B8"/>
    <mergeCell ref="A10:A12"/>
    <mergeCell ref="B10:B12"/>
    <mergeCell ref="A14:B14"/>
  </mergeCells>
  <pageMargins left="0.75" right="0.75" top="1" bottom="1" header="0.5" footer="0.5"/>
  <pageSetup paperSize="9" scale="69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</vt:i4>
      </vt:variant>
    </vt:vector>
  </HeadingPairs>
  <TitlesOfParts>
    <vt:vector size="14" baseType="lpstr">
      <vt:lpstr>2</vt:lpstr>
      <vt:lpstr>1</vt:lpstr>
      <vt:lpstr>3</vt:lpstr>
      <vt:lpstr>4</vt:lpstr>
      <vt:lpstr>5</vt:lpstr>
      <vt:lpstr>6</vt:lpstr>
      <vt:lpstr>7</vt:lpstr>
      <vt:lpstr>8</vt:lpstr>
      <vt:lpstr>9</vt:lpstr>
      <vt:lpstr>10</vt:lpstr>
      <vt:lpstr>04.09.2023</vt:lpstr>
      <vt:lpstr>Куз</vt:lpstr>
      <vt:lpstr>'04.09.2023'!Область_печати</vt:lpstr>
      <vt:lpstr>Куз!Область_печати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2023-09-22T13:25:48Z</dcterms:modified>
</cp:coreProperties>
</file>