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Ярим йиллик хисобо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C7" i="1"/>
  <c r="C16" i="1" s="1"/>
  <c r="B7" i="1"/>
  <c r="B16" i="1" s="1"/>
  <c r="D14" i="1" l="1"/>
  <c r="D12" i="1" l="1"/>
  <c r="D8" i="1"/>
  <c r="D7" i="1"/>
  <c r="D6" i="1"/>
  <c r="D15" i="1"/>
  <c r="D13" i="1" l="1"/>
  <c r="D10" i="1"/>
  <c r="D16" i="1" l="1"/>
  <c r="D9" i="1"/>
</calcChain>
</file>

<file path=xl/sharedStrings.xml><?xml version="1.0" encoding="utf-8"?>
<sst xmlns="http://schemas.openxmlformats.org/spreadsheetml/2006/main" count="19" uniqueCount="19">
  <si>
    <t>Мактабгача таълим вазирлиги марказий аппарати</t>
  </si>
  <si>
    <t>Мактабгача таълим вазирлиги марказлашган маблағлари</t>
  </si>
  <si>
    <t>Мактабгача таълимни ривожлантириш жамғармаси</t>
  </si>
  <si>
    <t>Мактабгача таълим ташкилотларининг биринчи ва иккинчи гуруҳ харажатлари</t>
  </si>
  <si>
    <t>Давлат хусусий шерикчилик асосида ташкил этилган мактабгача таълим ташкилотларига субсидиялар</t>
  </si>
  <si>
    <t>Болаларни бошланғич таълимга мажбурий бир йиллик тайёрлаш харажатлари</t>
  </si>
  <si>
    <t>Герцен</t>
  </si>
  <si>
    <t>Педагогика коллежлари</t>
  </si>
  <si>
    <t>Малака ошириш институти</t>
  </si>
  <si>
    <t>Объектларни лойиҳалаштириш, қуриш (реконструкция қилиш) ва жиҳозлаш учун капитал қўйилмалар</t>
  </si>
  <si>
    <t>Ташкилотлар номи</t>
  </si>
  <si>
    <t>Режа</t>
  </si>
  <si>
    <t>Касса</t>
  </si>
  <si>
    <t>Ўзлаштириш кўрсаткичи</t>
  </si>
  <si>
    <t>Жами</t>
  </si>
  <si>
    <t>М А Ъ Л У М О Т</t>
  </si>
  <si>
    <t>2022 йил январь-июнь</t>
  </si>
  <si>
    <t>Мактабгача таълим соҳасига 2022 йилнинг I ярим йиллигида давлат бюджетидан ажратилган маблағларнинг ижроси тўғрисида</t>
  </si>
  <si>
    <t>млн.сўм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</si>
</sst>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%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>
      <selection activeCell="D4" sqref="D4:D5"/>
    </sheetView>
  </sheetViews>
  <sheetFormatPr defaultRowHeight="15.75" x14ac:dyDescent="0.25"/>
  <cols>
    <col min="1" max="1" width="45.140625" style="1" customWidth="1"/>
    <col min="2" max="3" width="12.5703125" style="1" customWidth="1"/>
    <col min="4" max="4" width="14.140625" style="1" customWidth="1"/>
    <col min="5" max="16384" width="9.140625" style="1"/>
  </cols>
  <sheetData>
    <row r="1" spans="1:4" ht="33" customHeight="1" x14ac:dyDescent="0.25">
      <c r="A1" s="12" t="s">
        <v>17</v>
      </c>
      <c r="B1" s="12"/>
      <c r="C1" s="12"/>
      <c r="D1" s="12"/>
    </row>
    <row r="2" spans="1:4" x14ac:dyDescent="0.25">
      <c r="A2" s="12" t="s">
        <v>15</v>
      </c>
      <c r="B2" s="12"/>
      <c r="C2" s="12"/>
      <c r="D2" s="12"/>
    </row>
    <row r="3" spans="1:4" x14ac:dyDescent="0.25">
      <c r="D3" s="1" t="s">
        <v>18</v>
      </c>
    </row>
    <row r="4" spans="1:4" ht="34.5" customHeight="1" x14ac:dyDescent="0.25">
      <c r="A4" s="11" t="s">
        <v>10</v>
      </c>
      <c r="B4" s="11" t="s">
        <v>16</v>
      </c>
      <c r="C4" s="11"/>
      <c r="D4" s="11" t="s">
        <v>13</v>
      </c>
    </row>
    <row r="5" spans="1:4" ht="22.5" customHeight="1" x14ac:dyDescent="0.25">
      <c r="A5" s="11"/>
      <c r="B5" s="4" t="s">
        <v>11</v>
      </c>
      <c r="C5" s="4" t="s">
        <v>12</v>
      </c>
      <c r="D5" s="11"/>
    </row>
    <row r="6" spans="1:4" ht="31.5" x14ac:dyDescent="0.25">
      <c r="A6" s="5" t="s">
        <v>0</v>
      </c>
      <c r="B6" s="6">
        <v>5854.2730000000001</v>
      </c>
      <c r="C6" s="6">
        <v>4947.3320626699997</v>
      </c>
      <c r="D6" s="7">
        <f t="shared" ref="D6:D8" si="0">+C6/B6</f>
        <v>0.84508051856652389</v>
      </c>
    </row>
    <row r="7" spans="1:4" ht="31.5" x14ac:dyDescent="0.25">
      <c r="A7" s="5" t="s">
        <v>1</v>
      </c>
      <c r="B7" s="6">
        <f>134810.993+13454.848+526.298</f>
        <v>148792.139</v>
      </c>
      <c r="C7" s="6">
        <f>3665.37135479+6227.781+497.695</f>
        <v>10390.847354789999</v>
      </c>
      <c r="D7" s="7">
        <f t="shared" si="0"/>
        <v>6.98346527217409E-2</v>
      </c>
    </row>
    <row r="8" spans="1:4" ht="31.5" x14ac:dyDescent="0.25">
      <c r="A8" s="5" t="s">
        <v>2</v>
      </c>
      <c r="B8" s="6">
        <v>58000</v>
      </c>
      <c r="C8" s="6">
        <v>58000</v>
      </c>
      <c r="D8" s="7">
        <f t="shared" si="0"/>
        <v>1</v>
      </c>
    </row>
    <row r="9" spans="1:4" ht="31.5" x14ac:dyDescent="0.25">
      <c r="A9" s="5" t="s">
        <v>3</v>
      </c>
      <c r="B9" s="6">
        <v>2400997.1860000002</v>
      </c>
      <c r="C9" s="6">
        <v>2325219.1519999998</v>
      </c>
      <c r="D9" s="7">
        <f t="shared" ref="D9:D16" si="1">+C9/B9</f>
        <v>0.9684389326060624</v>
      </c>
    </row>
    <row r="10" spans="1:4" ht="47.25" x14ac:dyDescent="0.25">
      <c r="A10" s="5" t="s">
        <v>4</v>
      </c>
      <c r="B10" s="6">
        <v>1090379.1429999999</v>
      </c>
      <c r="C10" s="6">
        <v>1084776.7779999999</v>
      </c>
      <c r="D10" s="7">
        <f t="shared" si="1"/>
        <v>0.99486200278502579</v>
      </c>
    </row>
    <row r="11" spans="1:4" ht="31.5" x14ac:dyDescent="0.25">
      <c r="A11" s="5" t="s">
        <v>5</v>
      </c>
      <c r="B11" s="6"/>
      <c r="C11" s="6"/>
      <c r="D11" s="7"/>
    </row>
    <row r="12" spans="1:4" x14ac:dyDescent="0.25">
      <c r="A12" s="5" t="s">
        <v>6</v>
      </c>
      <c r="B12" s="6">
        <v>1261.075</v>
      </c>
      <c r="C12" s="6">
        <v>900.31944199999998</v>
      </c>
      <c r="D12" s="7">
        <f t="shared" si="1"/>
        <v>0.71393013262494298</v>
      </c>
    </row>
    <row r="13" spans="1:4" x14ac:dyDescent="0.25">
      <c r="A13" s="5" t="s">
        <v>7</v>
      </c>
      <c r="B13" s="6">
        <f>10296.2636*2.5</f>
        <v>25740.659</v>
      </c>
      <c r="C13" s="6">
        <f>7279.91*3.3</f>
        <v>24023.702999999998</v>
      </c>
      <c r="D13" s="7">
        <f t="shared" si="1"/>
        <v>0.93329790041505922</v>
      </c>
    </row>
    <row r="14" spans="1:4" x14ac:dyDescent="0.25">
      <c r="A14" s="5" t="s">
        <v>8</v>
      </c>
      <c r="B14" s="6">
        <v>6369.6880000000001</v>
      </c>
      <c r="C14" s="6">
        <v>4444.0376260000003</v>
      </c>
      <c r="D14" s="7">
        <f t="shared" si="1"/>
        <v>0.69768529102210342</v>
      </c>
    </row>
    <row r="15" spans="1:4" ht="47.25" x14ac:dyDescent="0.25">
      <c r="A15" s="5" t="s">
        <v>9</v>
      </c>
      <c r="B15" s="6">
        <v>35000</v>
      </c>
      <c r="C15" s="6">
        <v>35000</v>
      </c>
      <c r="D15" s="7">
        <f t="shared" si="1"/>
        <v>1</v>
      </c>
    </row>
    <row r="16" spans="1:4" ht="24" customHeight="1" x14ac:dyDescent="0.25">
      <c r="A16" s="8" t="s">
        <v>14</v>
      </c>
      <c r="B16" s="9">
        <f>SUM(B6:B15)</f>
        <v>3772394.1630000006</v>
      </c>
      <c r="C16" s="9">
        <f>SUM(C6:C15)</f>
        <v>3547702.16948546</v>
      </c>
      <c r="D16" s="10">
        <f t="shared" si="1"/>
        <v>0.94043782706527834</v>
      </c>
    </row>
    <row r="17" spans="1:4" x14ac:dyDescent="0.25">
      <c r="A17" s="2"/>
      <c r="D17" s="3"/>
    </row>
  </sheetData>
  <mergeCells count="5">
    <mergeCell ref="A1:D1"/>
    <mergeCell ref="A2:D2"/>
    <mergeCell ref="B4:C4"/>
    <mergeCell ref="A4:A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2022-07-04T07:27:26Z</cp:lastPrinted>
  <dcterms:created xsi:type="dcterms:W3CDTF">2022-04-05T05:17:14Z</dcterms:created>
  <dcterms:modified xsi:type="dcterms:W3CDTF">2022-07-04T07:27:29Z</dcterms:modified>
</cp:coreProperties>
</file>