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475" windowHeight="57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27" i="1" l="1"/>
  <c r="D19" i="1" s="1"/>
  <c r="D212" i="1"/>
  <c r="D18" i="1" s="1"/>
  <c r="D191" i="1"/>
  <c r="D169" i="1"/>
  <c r="D16" i="1" s="1"/>
  <c r="D156" i="1"/>
  <c r="D15" i="1" s="1"/>
  <c r="D142" i="1"/>
  <c r="D14" i="1" s="1"/>
  <c r="D124" i="1"/>
  <c r="A112" i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D110" i="1"/>
  <c r="D12" i="1" s="1"/>
  <c r="D97" i="1"/>
  <c r="D11" i="1" s="1"/>
  <c r="A82" i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D80" i="1"/>
  <c r="D10" i="1" s="1"/>
  <c r="D72" i="1"/>
  <c r="D9" i="1" s="1"/>
  <c r="A59" i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D57" i="1"/>
  <c r="D8" i="1" s="1"/>
  <c r="A48" i="1"/>
  <c r="A49" i="1" s="1"/>
  <c r="A50" i="1" s="1"/>
  <c r="A51" i="1" s="1"/>
  <c r="A52" i="1" s="1"/>
  <c r="A53" i="1" s="1"/>
  <c r="A54" i="1" s="1"/>
  <c r="A55" i="1" s="1"/>
  <c r="D39" i="1"/>
  <c r="D7" i="1" s="1"/>
  <c r="D23" i="1"/>
  <c r="D6" i="1" s="1"/>
  <c r="D17" i="1"/>
  <c r="D13" i="1"/>
  <c r="D5" i="1" l="1"/>
</calcChain>
</file>

<file path=xl/sharedStrings.xml><?xml version="1.0" encoding="utf-8"?>
<sst xmlns="http://schemas.openxmlformats.org/spreadsheetml/2006/main" count="416" uniqueCount="380">
  <si>
    <t>Мактабгача таълим вазирлиги тасарруфидаги Давлат мактабгача таълим ташкилотларда озиқ-овқат омбор китобини Вазирлар Маҳкамасининг 626-сон қарори асосида юритилиши бўйича ўтказилган мониторинг натижалари юзасидан таҳлилий маълумот</t>
  </si>
  <si>
    <t>Т/Р</t>
  </si>
  <si>
    <t>Ҳудудлар</t>
  </si>
  <si>
    <t>Мактабгача таълим ташкилоти рақами</t>
  </si>
  <si>
    <t>МТТлар сони</t>
  </si>
  <si>
    <t>Республика бўйича жами:</t>
  </si>
  <si>
    <t>Қорақалпоғистон Республикаси</t>
  </si>
  <si>
    <t>Андижон вилояти</t>
  </si>
  <si>
    <t>Бухоро вилояти</t>
  </si>
  <si>
    <t>Жиззах вилояти</t>
  </si>
  <si>
    <t>Қашқадарё вилояти</t>
  </si>
  <si>
    <t>Навоий вилояти</t>
  </si>
  <si>
    <t>Наманган вилояти</t>
  </si>
  <si>
    <t>Самарқанд вилояти</t>
  </si>
  <si>
    <t>Сурхондарё вилояти</t>
  </si>
  <si>
    <t>Сирдарё вилояти</t>
  </si>
  <si>
    <t>Тошкент вилояти</t>
  </si>
  <si>
    <t>Фарғона вилояти</t>
  </si>
  <si>
    <t>Хоразм вилояти</t>
  </si>
  <si>
    <t>Тошкент шаҳри</t>
  </si>
  <si>
    <t>Туман (шаҳар) номи</t>
  </si>
  <si>
    <t>Омбор китобининг мавжудлиги</t>
  </si>
  <si>
    <t>Қорақалпоғистон Республикаси бўйича жами:</t>
  </si>
  <si>
    <t>Амударё тумани</t>
  </si>
  <si>
    <t>3,4,5,6,7,8,40,43</t>
  </si>
  <si>
    <t>Бўзатов тумани</t>
  </si>
  <si>
    <t>1,3,7</t>
  </si>
  <si>
    <t>Қонликўл тумани</t>
  </si>
  <si>
    <t>1,2,3,4,5,6,7,8,9,10,11,12,13</t>
  </si>
  <si>
    <t>Қораўзак тумани</t>
  </si>
  <si>
    <t>1,2,3,4,5,6,7,8,9,10,11,12,13,14</t>
  </si>
  <si>
    <t>Кегайли тумани</t>
  </si>
  <si>
    <t>1,5,7,17</t>
  </si>
  <si>
    <t>Қўнғирот тумани</t>
  </si>
  <si>
    <t>1,2,3,10,11,14</t>
  </si>
  <si>
    <t>Нукус тумани</t>
  </si>
  <si>
    <t>2,6,10,12,13,15</t>
  </si>
  <si>
    <t>Тахиатош тумани</t>
  </si>
  <si>
    <t>1,2,3,4,5,6,7,8,9,10,11,12,13,14,15,16</t>
  </si>
  <si>
    <t>Тахтакўпир тумани</t>
  </si>
  <si>
    <t>2,6,14,15</t>
  </si>
  <si>
    <t>Хўжайли тумани</t>
  </si>
  <si>
    <t>1,2,3,4,5,6,7,8,9,10,11,12,13,14,15,  16,17,18,19,20,21,22</t>
  </si>
  <si>
    <t>Чимбой тумани</t>
  </si>
  <si>
    <t>1,2,3,4,5,6,7,8</t>
  </si>
  <si>
    <t>Шўманой тумани</t>
  </si>
  <si>
    <t>1,2,4,5,6,7,8,11</t>
  </si>
  <si>
    <t>Элликқалъа тумани</t>
  </si>
  <si>
    <t>3,4,5,6,8,10,16</t>
  </si>
  <si>
    <t>Нукус шаҳар</t>
  </si>
  <si>
    <t>1,3,4,5,6,8,12,14,26,27,34,35,36,39,41,42,44,46,48,49,50,52,53</t>
  </si>
  <si>
    <t>Вилоят бўйича жами:</t>
  </si>
  <si>
    <t xml:space="preserve">Андижон шахар </t>
  </si>
  <si>
    <t>1,2,3,4,5,6,7,9,10,13,14,15,16,18,19,20,22,24,25,26,31,32,33,34,35,37,38,39,40,41,42,43,44,45,46,47,49,50,51,52,53,55,56,57,61,62,63,64,65,66,67,68,69,70,71,72</t>
  </si>
  <si>
    <t xml:space="preserve">Хонобод шахар </t>
  </si>
  <si>
    <t>1,2,3,4,5,6,7</t>
  </si>
  <si>
    <t>Андижон туман</t>
  </si>
  <si>
    <t>1,2,23,25,30</t>
  </si>
  <si>
    <t xml:space="preserve">Асака туман </t>
  </si>
  <si>
    <t>1,2,3,4,5,6,7,8,9,10,11,12,13,14,15,16,17,18,19,20,21,22,23,24,25,26,27,28,29,30,31,32,33,34,35,36,37,38,39,40,41,42,43,44,45,46,47,48</t>
  </si>
  <si>
    <t xml:space="preserve">Баликчи туман </t>
  </si>
  <si>
    <t>1,2,3,4,5,6,7,8,9,10,11,12,13,14,15,16,17,18,19,20,21,22,23,24,25,26,27,28,29,30,31,32,33,34</t>
  </si>
  <si>
    <t xml:space="preserve">Булоқбоши туман </t>
  </si>
  <si>
    <t xml:space="preserve">Бўстон туман </t>
  </si>
  <si>
    <t>1,2,3,4,5,6,7,8,9,10,11,12,13,,15,16,17,18,,20,21,22,23,24,25,26,27,28,29</t>
  </si>
  <si>
    <t xml:space="preserve">Жалақудуқ  туман </t>
  </si>
  <si>
    <t xml:space="preserve">Избоскан  туман </t>
  </si>
  <si>
    <t>1,2,3,4,5,6,8,9,10,11,12,14,18,22,31, 32,37,39,40,41,42</t>
  </si>
  <si>
    <t xml:space="preserve">Мархамат  туман </t>
  </si>
  <si>
    <t>1,11,12,16,26</t>
  </si>
  <si>
    <t xml:space="preserve">Улуғнор  туман </t>
  </si>
  <si>
    <t>1,2,3,4,5,6,7,8,9,10,11,12,13,14,15,            16,17</t>
  </si>
  <si>
    <t xml:space="preserve">Олтинкўл  туман </t>
  </si>
  <si>
    <t>1,2,3,4,5,6,7,8,9,10,11,12,13,14,15,16,17,20,21,22,23,26,27,28,31,33</t>
  </si>
  <si>
    <t xml:space="preserve">Пахтаобод  туман </t>
  </si>
  <si>
    <t xml:space="preserve">Хўжаобод  туман </t>
  </si>
  <si>
    <t>1,3,4,5,6</t>
  </si>
  <si>
    <t xml:space="preserve">Шахрихон  туман </t>
  </si>
  <si>
    <t>1,2,3,4,5,6,7,8,9,10,11,12,13,14,15,16,17,18,19,20,21,22,23,24,25,26,27,28,29,30,31,32,33,34,35,36,37,38,39,40,41,42,43,44,45,46,47,48,49,50,51,52,53,54,55,56</t>
  </si>
  <si>
    <t xml:space="preserve">Кўрғонтепа  туман </t>
  </si>
  <si>
    <t>1,2,4,5,9,20,24,37</t>
  </si>
  <si>
    <t>Бухоро шаҳри</t>
  </si>
  <si>
    <t>2,10,13,16,18,19,23,25,26,27,34,35,  39,43,45,46,47,49,50,54,57,59,60,    61,63,65,66,67,69,71,75,77,82,85</t>
  </si>
  <si>
    <t>Когон шаҳри</t>
  </si>
  <si>
    <t>Бухоро тумани</t>
  </si>
  <si>
    <t>4,5,6,8,24,25,29,38,39,45</t>
  </si>
  <si>
    <t>Вобкент тумани</t>
  </si>
  <si>
    <t>Жондор тумани</t>
  </si>
  <si>
    <t>4,6,8</t>
  </si>
  <si>
    <t>Когон тумани</t>
  </si>
  <si>
    <t>Олот тумани</t>
  </si>
  <si>
    <t>Пешку тумани</t>
  </si>
  <si>
    <t>Ромитан тумани</t>
  </si>
  <si>
    <t>2,3,12,18,20</t>
  </si>
  <si>
    <t>Шофиркон тумани</t>
  </si>
  <si>
    <t>1,5,6,7,20</t>
  </si>
  <si>
    <t>Қоракўл туман</t>
  </si>
  <si>
    <t>Қоровулбозор тумани</t>
  </si>
  <si>
    <t>Ғиждувон тумани</t>
  </si>
  <si>
    <t>18,23,26,32,34,37,42,50,51,62</t>
  </si>
  <si>
    <t xml:space="preserve">Ғаллаорол </t>
  </si>
  <si>
    <t>1,2,3,4,5,6,7,8,10,12,14,16,22,24,25, 27</t>
  </si>
  <si>
    <t xml:space="preserve">Ш.Рашидов </t>
  </si>
  <si>
    <t>1,2,3,4,5,6,7,8,9,10,11,13,14,15,16,17,18,19,20,21,22,23,24,25,26,27</t>
  </si>
  <si>
    <t>Дўстлик</t>
  </si>
  <si>
    <t xml:space="preserve">Зомин </t>
  </si>
  <si>
    <t>1,2,3,4,5,6,7,8,9,10,11,12,13,14,15,16,17,18,19,20</t>
  </si>
  <si>
    <t xml:space="preserve">Зарбдор </t>
  </si>
  <si>
    <t>Жиззах ш.</t>
  </si>
  <si>
    <t>1,2,3,4,5,6,7,8,9,10,11,12,13,14,15,16,17,19,20,21,23,24,26,29,32,33,34,36, 37,39,41</t>
  </si>
  <si>
    <t>Қарши шахар</t>
  </si>
  <si>
    <t>1,2,3,6,7,8,9,10,11,12,13,14,16,17,18, 22,23,25,26,27,28,29,30,32,33,34,36,37,38,39,40,41,42,43,45,46,47,48,49,50</t>
  </si>
  <si>
    <t>Шахрисабз шахар</t>
  </si>
  <si>
    <t>1,2,3,4,5,6,7,8,9,10,11,12,13,14,15,16,17,18,19,20,21,22,23,24,25,26,27,28,29,30,31,32,33</t>
  </si>
  <si>
    <t>Ғузор  туман</t>
  </si>
  <si>
    <t>1,2,3,4,5,6,7,8,9,10,11,12,13,14,15,16,17,18,19,20,21,22,23,24,25,26,27,28, 29,31</t>
  </si>
  <si>
    <t>Дехқонобод туман</t>
  </si>
  <si>
    <t>1,2,3,4,5,6,7,8,9,10</t>
  </si>
  <si>
    <t>Касби  туман</t>
  </si>
  <si>
    <t>1,2,3,4,5,6,7,8,9,11,12,13,14,15,16,17, 18,19,20,21,22,23,24,26,27,28,29, КТДМТТ</t>
  </si>
  <si>
    <t>Китоб туман</t>
  </si>
  <si>
    <t>1,2,3,4,5,7,9,10,11,12,13,14,15,16,17, 18,19,20,21,22,23,24,25,26,27,28</t>
  </si>
  <si>
    <t>Косон туман</t>
  </si>
  <si>
    <t>1,2,3,4,5,6,7,8,9,10,11,12,13,14,15,16,17,18,19,20,21,22,23,24,25,26,27,28,29,30,31,32,33,34,35,36,37,38,39,40,41</t>
  </si>
  <si>
    <t>Қамаши  туман</t>
  </si>
  <si>
    <t>1,2,3,4,5,6,7,8,9,10,11,12,13,14,15,16,17,18,19,21,22</t>
  </si>
  <si>
    <t xml:space="preserve">Қарши тумани </t>
  </si>
  <si>
    <t>1,2,3,4,5,6,7,8,9,10,11,12,13,14,15,16,17,18,19,20,21,22,23,24,25,26</t>
  </si>
  <si>
    <t>Миришкор туман</t>
  </si>
  <si>
    <t>Муборак туман</t>
  </si>
  <si>
    <t>1,2,3,4,5,6,7,8,9,10,11,12,13,14,15,16,17,18</t>
  </si>
  <si>
    <t>Нишон туман</t>
  </si>
  <si>
    <t>1,2,3,4,5,6,7,8,9,10,11,12,13,14,15,16,17,18,19,20,21,22,23,25</t>
  </si>
  <si>
    <t>Чироқчи туман</t>
  </si>
  <si>
    <t>Шахрисабз туман</t>
  </si>
  <si>
    <t>1,2,3,4,5,6,7,8,9,10,11,12,13,14,15,16,17,18,19,20,21,22,23,24,25,26,27,28,29,30,31,32,33,34,35</t>
  </si>
  <si>
    <t>Яккабоғ туман</t>
  </si>
  <si>
    <t>1,2,3,4,5,6,7,8,9,10,11,12,13,14,15,16,17,18,19,20,21,22,23,24,25,26,27, 29,30</t>
  </si>
  <si>
    <t>Навоий шаҳар</t>
  </si>
  <si>
    <t>Зарафшон шаҳар</t>
  </si>
  <si>
    <t>1,5,7,8,16</t>
  </si>
  <si>
    <t xml:space="preserve">Ғазғон шаҳри </t>
  </si>
  <si>
    <t>Кармана тумани</t>
  </si>
  <si>
    <t>1,2,3,4,5,6,7,8,9,14</t>
  </si>
  <si>
    <t>Навбаҳор тумани</t>
  </si>
  <si>
    <t>8,9,13</t>
  </si>
  <si>
    <t>Нурота тумани</t>
  </si>
  <si>
    <t>2,4,6,7</t>
  </si>
  <si>
    <t>Конимех тумани</t>
  </si>
  <si>
    <t>2,9,11</t>
  </si>
  <si>
    <t>Қизилтепа тумани</t>
  </si>
  <si>
    <t>1,5,7,36</t>
  </si>
  <si>
    <t>Хатирчи тумани</t>
  </si>
  <si>
    <t>9,11,13</t>
  </si>
  <si>
    <t>Учқудуқ тумани</t>
  </si>
  <si>
    <t>1,12,15</t>
  </si>
  <si>
    <t>Томди тумани</t>
  </si>
  <si>
    <t>Мингбулоқ туман</t>
  </si>
  <si>
    <t>19,22,32,33,35,36,46,48,56</t>
  </si>
  <si>
    <t>Косонсой туман</t>
  </si>
  <si>
    <t>1,2,4,7,9,11,14,15,16,20,26,27,30,32</t>
  </si>
  <si>
    <t>Норин туман</t>
  </si>
  <si>
    <t>1,2,3,6,7,50</t>
  </si>
  <si>
    <t>Поп туман</t>
  </si>
  <si>
    <t>9,11,15,18,21,26,27,40,44,60</t>
  </si>
  <si>
    <t>Тўрақўрғон туман</t>
  </si>
  <si>
    <t>1,3,4,6,18,29,40,44</t>
  </si>
  <si>
    <t>Уйчи туман</t>
  </si>
  <si>
    <t>1,2,10,14,19</t>
  </si>
  <si>
    <t>Учқўрғон туман</t>
  </si>
  <si>
    <t>1,14,16,17,19,21,24</t>
  </si>
  <si>
    <t>Чортоқ туман</t>
  </si>
  <si>
    <t>1,2,3,4,5,6,7,8,9,10,11,12,13,14,15,16,17,18,19,20,21,22,23,24,25,26,27,28,29,30,31,32,33,34,35,36</t>
  </si>
  <si>
    <t>Чуст туман</t>
  </si>
  <si>
    <t>2,4,8,12,23,26,28,30,34,48,49,53</t>
  </si>
  <si>
    <t>Янгиқўрғон туман</t>
  </si>
  <si>
    <t>1,3,4,7,8,14,15,16,17,30,32,51</t>
  </si>
  <si>
    <t>Давлатобод туман</t>
  </si>
  <si>
    <t>7,23,29,37,40,41,47,48,54,55</t>
  </si>
  <si>
    <t>Наманган шаҳар</t>
  </si>
  <si>
    <t>1,5,9,20,24,27,35,43,66</t>
  </si>
  <si>
    <t>Самарканд шаҳар</t>
  </si>
  <si>
    <t>18,22,35,56,58,69,77,112,7,67,83,104,109,124,114,123,34,31,2,96,115,107,16,41,4,9,45,50,52,57,85,87,90,100,102,105,122,127,8,10,13,23,24,27,37,43,53,76,78,88,94,110,120,121,1,20,26,63,65,95,101,106,111,118,119,128,19,21,80,81,117,126,54,62,64,71,72,99,5,14,17,32,38,55,60,73,84,11,33,36,79,98,3,6,12,15,28,40,39</t>
  </si>
  <si>
    <t>Каттакургон шаҳар</t>
  </si>
  <si>
    <t>1,2,3,4,5,6,7,8,9,10,11,12,13,14,15,16,17,18,19,20,21,22,23,24</t>
  </si>
  <si>
    <t>Булунгур туман</t>
  </si>
  <si>
    <t>1,2,3,4,5,6,7,8,9,10,11,12,13,14,15,   16,17,20,21,22,23,24,26,27,28,2934</t>
  </si>
  <si>
    <t>Жомбой туман</t>
  </si>
  <si>
    <t>2,3,4,5,6,7,8,9,10,11,12,14,15,16,17,  19,20,21,22,23,24,25,26,27,29,30,32</t>
  </si>
  <si>
    <t>Иштихон туман</t>
  </si>
  <si>
    <t>1,2,3,4,5,6,7,8,9,10,11,12,13,14,15,16,17,18,19,20,21,22,23,24,26,27,29,31</t>
  </si>
  <si>
    <t>Каттакургон туман</t>
  </si>
  <si>
    <t>1,2,3,4,5,6,7,8,9,10,13,14,15,17,18,  20,21,23,24,25,27,30,32,33, 34,36,40,43,46,47,48,49,50,51,53,  55,56,60,61,63,67,68</t>
  </si>
  <si>
    <t>Окдарё туман</t>
  </si>
  <si>
    <t>3,4,5,6,7,10,11,14,16,18,20,21,22,   24,27,28,30,32,34,36</t>
  </si>
  <si>
    <t>Пахтачи туман</t>
  </si>
  <si>
    <t>3,5,7,9,16,18,19,24,26,28,29,31,   32,38,39</t>
  </si>
  <si>
    <t>Нарпай туман</t>
  </si>
  <si>
    <t>1,2,3,4,5,8,10,11,12,13,14,29,34,39,  43,55,58,65</t>
  </si>
  <si>
    <t>Пастдаргом туман</t>
  </si>
  <si>
    <t>1,2,3,4,5,6,7,8,9,10,11,12,13,14,15,  16,17,18,19,20,21,22,23,24,25,26,   27,28,29,30,31,32,33,34,35,36,37,    38,39,40,41,42,43,44,45,46,47,48,     49,50,51,52,53,54,55,56,57,58,59,     60,61,62,63,64,65,66,67,68</t>
  </si>
  <si>
    <t>Пайарик туман</t>
  </si>
  <si>
    <t>3,8,17,18,19,20,21,24,25,26,30,          32,36,38,43,47</t>
  </si>
  <si>
    <t>Кушробод туман</t>
  </si>
  <si>
    <t>2,5,7,10,13</t>
  </si>
  <si>
    <t>Нуробод туман</t>
  </si>
  <si>
    <t>2,5,6,9,12</t>
  </si>
  <si>
    <t>Самарканд туман</t>
  </si>
  <si>
    <t>1,3,4,5,8,10,11,12,15,16,17,19,20,      23,24,25,29,30,31,34,36,39,40,41</t>
  </si>
  <si>
    <t>Тайлок туман</t>
  </si>
  <si>
    <t>1,2,3,4,5,6,7,8,9,10,11,12,13,14,15,  16,17,18,19,20,21,22,23,24,25,26,   27,28,29,30,31,32,33,34,35,36,37,    38,39,40,41,42,43</t>
  </si>
  <si>
    <t>Ургут туман</t>
  </si>
  <si>
    <t>1,3,4,8,10,12,14,16,17,18,19,21,22,     23,24,31,33,34,35,37,40,41,42,43,         44,50,51,56,62</t>
  </si>
  <si>
    <t>Термиз шаҳар</t>
  </si>
  <si>
    <t>1,5,31</t>
  </si>
  <si>
    <t>Олтинсой тумани</t>
  </si>
  <si>
    <t>1,3,6,14</t>
  </si>
  <si>
    <t>Музработ тумани</t>
  </si>
  <si>
    <t>6,9,18</t>
  </si>
  <si>
    <t>Денов тумани</t>
  </si>
  <si>
    <t>10,15,19,25,26</t>
  </si>
  <si>
    <t>Жарқўрғон тумани</t>
  </si>
  <si>
    <t>2,10</t>
  </si>
  <si>
    <t>Қумқўрғон тумани</t>
  </si>
  <si>
    <t>1,2,3,4,9</t>
  </si>
  <si>
    <t>Қизириқ тумани</t>
  </si>
  <si>
    <t>1,2,3,4</t>
  </si>
  <si>
    <t>Сариосиё тумани</t>
  </si>
  <si>
    <t>2,3,7</t>
  </si>
  <si>
    <t>Термиз тумани</t>
  </si>
  <si>
    <t>3,8,13</t>
  </si>
  <si>
    <t>Узун тумани</t>
  </si>
  <si>
    <t>1,2,3,8,22</t>
  </si>
  <si>
    <t>Шўрчи тумани</t>
  </si>
  <si>
    <t>5,14,24,37</t>
  </si>
  <si>
    <t>Шеробод тумани</t>
  </si>
  <si>
    <t>1,5,10,13,25</t>
  </si>
  <si>
    <t>Боёвут туман</t>
  </si>
  <si>
    <t>1,2,3,4,6,7,8,10,11,12,13,14,17,18,19, 20,21,22,23,24,25,26,28,30,31,32, 33,34</t>
  </si>
  <si>
    <t>Гулистон туман</t>
  </si>
  <si>
    <t>1,2,3,4,5,7,8,9,10,11,12,13,14,15,16,  17,18,19,21,22,23</t>
  </si>
  <si>
    <t>Мирзаобод туман</t>
  </si>
  <si>
    <t>1,2,3,4,5,6,7,8,9,10,11,12,13,14,15, 17,18,19</t>
  </si>
  <si>
    <t>Оқолтин туман</t>
  </si>
  <si>
    <t>1,3,4,5,7,9,10,11</t>
  </si>
  <si>
    <t>Сайхунобод туман</t>
  </si>
  <si>
    <t>1,2,3,4,6,7,8,9,10,11,14,16,17,18</t>
  </si>
  <si>
    <t>Сардоба туман</t>
  </si>
  <si>
    <t>Сирдарё туман</t>
  </si>
  <si>
    <t>1,2,4,5,6,7,8,11,12,13,14,15,16,17, 19,20,21,22,23,24,25,26,28,29,30,31</t>
  </si>
  <si>
    <t>Ховос туман</t>
  </si>
  <si>
    <t>Гулистон шаҳар</t>
  </si>
  <si>
    <t>1,4,5,6,8,9,10,11,14,15,15ДИМТТ,  16,17,18,19,20,Қувонч</t>
  </si>
  <si>
    <t>Ширин шаҳар</t>
  </si>
  <si>
    <t>1,2,3,4,5,6</t>
  </si>
  <si>
    <t>Янгиер шаҳар</t>
  </si>
  <si>
    <t>1,2,3,4,5,6,8,9,10,11,12,13</t>
  </si>
  <si>
    <t>Ангрен шаҳар</t>
  </si>
  <si>
    <t>1,3,4,5,19,23,24,25,26,32,44</t>
  </si>
  <si>
    <t>Олмалиқ шаҳар</t>
  </si>
  <si>
    <t>3,9,15,23</t>
  </si>
  <si>
    <t>Чирчиқ шаҳар</t>
  </si>
  <si>
    <t>10,15,17,18,26,32,33,36,37,39</t>
  </si>
  <si>
    <t>Оҳангарон шаҳар</t>
  </si>
  <si>
    <t>Нурафшон шаҳар</t>
  </si>
  <si>
    <t>2,3,7,11,12,14,16,18,22,26</t>
  </si>
  <si>
    <t>Бўстонлиқ туман</t>
  </si>
  <si>
    <t>4,9,12,14,15,16,17,18</t>
  </si>
  <si>
    <t>Оққўрғон тумани</t>
  </si>
  <si>
    <t>Паркент тумани</t>
  </si>
  <si>
    <t>2,3,5,6,8,10,11,12,13,14,15,16,  17</t>
  </si>
  <si>
    <t>Пискент тумани</t>
  </si>
  <si>
    <t>5,6,9,12,17</t>
  </si>
  <si>
    <t>Зангиота тумани</t>
  </si>
  <si>
    <t>4,16,32</t>
  </si>
  <si>
    <t>Ўртачирчиқ тумани</t>
  </si>
  <si>
    <t>5,7,19,36,38</t>
  </si>
  <si>
    <t>Бўка туман</t>
  </si>
  <si>
    <t>Оҳангарон тумани</t>
  </si>
  <si>
    <t>1,3,14,15,18</t>
  </si>
  <si>
    <t>Чиноз тумани</t>
  </si>
  <si>
    <t>3,37,38</t>
  </si>
  <si>
    <t>Тошкент туман</t>
  </si>
  <si>
    <t>2,4,6,7,11,12,13,14,15,22,27,28, 30,32,35</t>
  </si>
  <si>
    <t>Қуйичирчиқ тумани</t>
  </si>
  <si>
    <t>2,3,5,8,12,15</t>
  </si>
  <si>
    <t>Юқоричирчиқ тумани</t>
  </si>
  <si>
    <t>Бекобод туман</t>
  </si>
  <si>
    <t>1,2,4,5,6,7,9,10,11,12,13,14,15, 17,18,19,20,21,22,23,24,25,26, 27,28,29,31,33</t>
  </si>
  <si>
    <t>Янгийўл тумани</t>
  </si>
  <si>
    <t>1,2,3,4,5,6,7,8,9,10,11,12,13, 15,17,18,21</t>
  </si>
  <si>
    <t>Қибрай тумани</t>
  </si>
  <si>
    <t>1,3,6,7,9,10,11,19,20,25,26,  27,32,34</t>
  </si>
  <si>
    <t>Марғилон шаҳар</t>
  </si>
  <si>
    <t>1,6,8,10,15,19</t>
  </si>
  <si>
    <t>Фарғона шаҳар</t>
  </si>
  <si>
    <t>3,6,8,11,12,13,15,16,17,25,34,43</t>
  </si>
  <si>
    <t>Қувасой шаҳар</t>
  </si>
  <si>
    <t>3,4,12,13,17,18,19</t>
  </si>
  <si>
    <t>Қўқон шаҳар</t>
  </si>
  <si>
    <t>39,64, Соғлом бола</t>
  </si>
  <si>
    <t>Боғдод  туман</t>
  </si>
  <si>
    <t>9,40,41,42,43</t>
  </si>
  <si>
    <t>Бешариқ  туман</t>
  </si>
  <si>
    <t>1,5,32,33,42</t>
  </si>
  <si>
    <t>Бувайда туман</t>
  </si>
  <si>
    <t>Данғара туман</t>
  </si>
  <si>
    <t>1,2,3,4,5</t>
  </si>
  <si>
    <t>Ёзёвон туман</t>
  </si>
  <si>
    <t>Олтиариқ  туман</t>
  </si>
  <si>
    <t>3,6,10,15,16,18,21,23,24,25,26, 27,30,39,41</t>
  </si>
  <si>
    <t>Қўштепа  туман</t>
  </si>
  <si>
    <t>14,17,23,24</t>
  </si>
  <si>
    <t>Риштон  туман</t>
  </si>
  <si>
    <t>1,5,16,18,19,37,42,51</t>
  </si>
  <si>
    <t>Сўх туман</t>
  </si>
  <si>
    <t>Тошлоқ туман</t>
  </si>
  <si>
    <t>7,17,21</t>
  </si>
  <si>
    <t>Учкўприк  туман</t>
  </si>
  <si>
    <t>19,21,28,34</t>
  </si>
  <si>
    <t>Фарғона  туман</t>
  </si>
  <si>
    <t>2,7,8,31</t>
  </si>
  <si>
    <t>Фурқат  туман</t>
  </si>
  <si>
    <t>2,3,10,11</t>
  </si>
  <si>
    <t>Ўзбекистон  туман</t>
  </si>
  <si>
    <t>3,6,8,37,59</t>
  </si>
  <si>
    <t>Қува  туман</t>
  </si>
  <si>
    <t>9,25,29,32,33,41,43,51,56</t>
  </si>
  <si>
    <t>Урганч шаҳар</t>
  </si>
  <si>
    <t>1,2,5,7,8,9,11,14,15,16,18,20,21,23,  25,28,30,35,38,39,41,42</t>
  </si>
  <si>
    <t>Хива шаҳар</t>
  </si>
  <si>
    <t>2,5,8,9,10,11,12,13,14</t>
  </si>
  <si>
    <t>Боғот туман</t>
  </si>
  <si>
    <t>1,2,5,12,14</t>
  </si>
  <si>
    <t>Гурлан туман</t>
  </si>
  <si>
    <t>2,3,5,6,7,8,13,14,15,16,17,20,25,27,  29,30,32</t>
  </si>
  <si>
    <t>Қўшкўпир туман</t>
  </si>
  <si>
    <t>3,7,11,13,22,29,37</t>
  </si>
  <si>
    <t>Урганч туман</t>
  </si>
  <si>
    <t xml:space="preserve">1,2,4,5,6,7,8,12,14,15,17,20,21,25,  26,27  </t>
  </si>
  <si>
    <t>Ҳазорасп туман</t>
  </si>
  <si>
    <t>2,3,4,5,6,7,9,10,11,13,18</t>
  </si>
  <si>
    <t>Хонқа туман</t>
  </si>
  <si>
    <t>2,3,4,5,6,7,8,10,11,13,14,15,16,17,  20,21,22,24,32,34,35,36,38,39,42,  43,44,46,48,50</t>
  </si>
  <si>
    <t>Хива туман</t>
  </si>
  <si>
    <t>2,3,4,5,6,7,9,10,14,15,16,18</t>
  </si>
  <si>
    <t>Шовот туман</t>
  </si>
  <si>
    <t>4,6,27,28</t>
  </si>
  <si>
    <t>Янгиариқ туман</t>
  </si>
  <si>
    <t>1,2,3,4,5,7,9,11,15,16,17,20</t>
  </si>
  <si>
    <t>Янгибозор туман</t>
  </si>
  <si>
    <t>2,4,5,7,8,10,15,17,20,21,22,24,25,  26,27</t>
  </si>
  <si>
    <t>Тупроққальа туман</t>
  </si>
  <si>
    <t>1,4,5,6,8,12,13</t>
  </si>
  <si>
    <t>Шаҳар жами:</t>
  </si>
  <si>
    <t>Бектемир туман</t>
  </si>
  <si>
    <t>570,571,573,574,575,576,577,          578,579,582</t>
  </si>
  <si>
    <t>Миробод туман</t>
  </si>
  <si>
    <t>34,135,164,507,553</t>
  </si>
  <si>
    <t>Олмазор туман</t>
  </si>
  <si>
    <t>4,8,12,16,20,22,26,28,36,39,52,65,  67,68,78,88,91,94,102,106,107,117,  118,120,130,146,168,169,172,181, 182,190,194,233,248,269,271,277,  299,395,423,432,441,449,458,464, 472,476,478,509,522,535,551,569,</t>
  </si>
  <si>
    <t>Сергели туман</t>
  </si>
  <si>
    <t>18,42,46,54,87,236,292,297,318,  349,359,463,518,539,552,562,564, 565,589,593,598,599,600,605</t>
  </si>
  <si>
    <t>Чилонзор туман</t>
  </si>
  <si>
    <t>23,37,89,204,261,265,284,322,     350,406,413,526,534,561,586</t>
  </si>
  <si>
    <t>Шайхонтохур туман</t>
  </si>
  <si>
    <t>3,27,71,76,84,171,197,211,229,   293,330,343,412,445,456,461,468,     484,491,497,516,588</t>
  </si>
  <si>
    <t>Учтепа туман</t>
  </si>
  <si>
    <t>5,19,207,338,341,365,386,387,388,    393,397,401,404,409,411,431,453,      490,591,603,604</t>
  </si>
  <si>
    <t>Юнусобод туман</t>
  </si>
  <si>
    <t>1,30,33,35,43,47,53,74,91,97,99,110, 133,136,154,156,160,163,173,175,   191,202,206,221,228,235,253,255, 288,301,304,307,331,366,414,417,   424,442,460,479,480,485,486,498,   499,500,501,502,511,519,532,544,   554,555,560</t>
  </si>
  <si>
    <t>Яшнобод туман</t>
  </si>
  <si>
    <t>11,15,55,86,92,93,129,141,143,149,  161,165,222,237,416,457,558,602</t>
  </si>
  <si>
    <t>Яккасарой туман</t>
  </si>
  <si>
    <t>6,9,103,116,125,132,150,155,249,   250,300,323,335,357,358,362,369,  487,530</t>
  </si>
  <si>
    <t>Янги хаёт туман</t>
  </si>
  <si>
    <t>40,41,44,45,305,566,581</t>
  </si>
  <si>
    <t>359МТТ 2та</t>
  </si>
  <si>
    <t>Сергили ва</t>
  </si>
  <si>
    <t>Яшнаботда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</si>
</sst>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5" fillId="0" borderId="0"/>
    <xf numFmtId="0" fontId="10" fillId="0" borderId="0"/>
    <xf numFmtId="0" fontId="5" fillId="0" borderId="0"/>
  </cellStyleXfs>
  <cellXfs count="58">
    <xf numFmtId="0" fontId="0" fillId="0" borderId="0" xfId="0"/>
    <xf numFmtId="0" fontId="2" fillId="0" borderId="0" xfId="0" applyFont="1" applyAlignment="1">
      <alignment horizontal="center" vertical="center" wrapText="1"/>
    </xf>
    <xf numFmtId="164" fontId="4" fillId="2" borderId="5" xfId="1" applyNumberFormat="1" applyFont="1" applyFill="1" applyBorder="1" applyAlignment="1">
      <alignment horizontal="center" vertical="center" wrapText="1"/>
    </xf>
    <xf numFmtId="1" fontId="4" fillId="2" borderId="5" xfId="1" applyNumberFormat="1" applyFont="1" applyFill="1" applyBorder="1" applyAlignment="1">
      <alignment horizontal="center" vertical="center" wrapText="1"/>
    </xf>
    <xf numFmtId="0" fontId="6" fillId="0" borderId="0" xfId="2" applyFont="1"/>
    <xf numFmtId="0" fontId="2" fillId="0" borderId="5" xfId="0" applyFont="1" applyBorder="1" applyAlignment="1">
      <alignment horizontal="center" vertical="center" wrapText="1"/>
    </xf>
    <xf numFmtId="0" fontId="7" fillId="3" borderId="5" xfId="2" applyFont="1" applyFill="1" applyBorder="1" applyAlignment="1" applyProtection="1">
      <alignment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7" fillId="3" borderId="5" xfId="2" applyFont="1" applyFill="1" applyBorder="1" applyAlignment="1" applyProtection="1">
      <alignment vertical="center"/>
    </xf>
    <xf numFmtId="0" fontId="2" fillId="0" borderId="0" xfId="2" applyFont="1"/>
    <xf numFmtId="164" fontId="8" fillId="2" borderId="5" xfId="2" applyNumberFormat="1" applyFont="1" applyFill="1" applyBorder="1" applyAlignment="1">
      <alignment horizontal="center" vertical="center" wrapText="1"/>
    </xf>
    <xf numFmtId="1" fontId="8" fillId="2" borderId="5" xfId="2" applyNumberFormat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left" vertical="center" wrapText="1"/>
    </xf>
    <xf numFmtId="164" fontId="2" fillId="0" borderId="0" xfId="2" applyNumberFormat="1" applyFont="1" applyFill="1" applyBorder="1" applyAlignment="1" applyProtection="1">
      <alignment horizontal="center" vertical="center" wrapText="1"/>
      <protection locked="0"/>
    </xf>
    <xf numFmtId="164" fontId="8" fillId="2" borderId="5" xfId="1" applyNumberFormat="1" applyFont="1" applyFill="1" applyBorder="1" applyAlignment="1">
      <alignment horizontal="center" vertical="center" wrapText="1"/>
    </xf>
    <xf numFmtId="1" fontId="8" fillId="2" borderId="5" xfId="1" applyNumberFormat="1" applyFont="1" applyFill="1" applyBorder="1" applyAlignment="1">
      <alignment horizontal="center" vertical="center" wrapText="1"/>
    </xf>
    <xf numFmtId="0" fontId="9" fillId="3" borderId="5" xfId="2" applyFont="1" applyFill="1" applyBorder="1" applyAlignment="1">
      <alignment horizontal="left" vertical="center" wrapText="1"/>
    </xf>
    <xf numFmtId="164" fontId="6" fillId="0" borderId="0" xfId="2" applyNumberFormat="1" applyFont="1" applyFill="1" applyBorder="1" applyAlignment="1" applyProtection="1">
      <alignment horizontal="center" vertical="center" wrapText="1"/>
      <protection locked="0"/>
    </xf>
    <xf numFmtId="1" fontId="6" fillId="3" borderId="5" xfId="3" applyNumberFormat="1" applyFont="1" applyFill="1" applyBorder="1" applyAlignment="1">
      <alignment horizontal="left" vertical="center" wrapText="1"/>
    </xf>
    <xf numFmtId="0" fontId="2" fillId="3" borderId="5" xfId="2" applyFont="1" applyFill="1" applyBorder="1" applyAlignment="1">
      <alignment horizontal="left" vertical="center" wrapText="1"/>
    </xf>
    <xf numFmtId="0" fontId="6" fillId="3" borderId="5" xfId="4" applyFont="1" applyFill="1" applyBorder="1" applyAlignment="1">
      <alignment horizontal="center" vertical="center"/>
    </xf>
    <xf numFmtId="0" fontId="6" fillId="3" borderId="5" xfId="4" applyFont="1" applyFill="1" applyBorder="1" applyAlignment="1">
      <alignment horizontal="left" vertical="center"/>
    </xf>
    <xf numFmtId="0" fontId="6" fillId="3" borderId="5" xfId="4" applyFont="1" applyFill="1" applyBorder="1" applyAlignment="1">
      <alignment horizontal="center" vertical="center" wrapText="1"/>
    </xf>
    <xf numFmtId="0" fontId="6" fillId="3" borderId="5" xfId="4" applyFont="1" applyFill="1" applyBorder="1" applyAlignment="1">
      <alignment horizontal="left" vertical="center" wrapText="1"/>
    </xf>
    <xf numFmtId="0" fontId="6" fillId="3" borderId="5" xfId="1" applyFont="1" applyFill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164" fontId="6" fillId="0" borderId="0" xfId="2" applyNumberFormat="1" applyFont="1"/>
    <xf numFmtId="0" fontId="9" fillId="0" borderId="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center" vertical="center" wrapText="1"/>
    </xf>
    <xf numFmtId="0" fontId="6" fillId="0" borderId="0" xfId="2" applyFont="1" applyFill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" fontId="6" fillId="3" borderId="5" xfId="3" applyNumberFormat="1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6" fillId="3" borderId="0" xfId="2" applyFont="1" applyFill="1" applyAlignment="1">
      <alignment horizontal="center" vertical="center" wrapText="1"/>
    </xf>
    <xf numFmtId="1" fontId="6" fillId="3" borderId="5" xfId="1" applyNumberFormat="1" applyFont="1" applyFill="1" applyBorder="1" applyAlignment="1">
      <alignment horizontal="center" vertical="center" wrapText="1"/>
    </xf>
    <xf numFmtId="0" fontId="6" fillId="3" borderId="0" xfId="2" applyFont="1" applyFill="1"/>
    <xf numFmtId="164" fontId="4" fillId="2" borderId="3" xfId="1" applyNumberFormat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1" fillId="4" borderId="5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4" borderId="2" xfId="2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 2" xfId="2"/>
    <cellStyle name="Обычный 2 3" xfId="4"/>
    <cellStyle name="Обычный_Копия Ижтимоий сохалар буйича закладка" xfId="3"/>
    <cellStyle name="Обычный_КР ЗАКЛАДКА  СВОД 2014-201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56"/>
  <sheetViews>
    <sheetView tabSelected="1" topLeftCell="A214" workbookViewId="0">
      <selection activeCell="A230" sqref="A230:XFD230"/>
    </sheetView>
  </sheetViews>
  <sheetFormatPr defaultRowHeight="15" x14ac:dyDescent="0.25"/>
  <cols>
    <col min="1" max="1" width="4.85546875" style="1" customWidth="1"/>
    <col min="2" max="2" width="25.7109375" style="1" customWidth="1"/>
    <col min="3" max="3" width="30.7109375" style="1" customWidth="1"/>
    <col min="4" max="4" width="19.140625" style="1" customWidth="1"/>
    <col min="5" max="16384" width="9.140625" style="1"/>
  </cols>
  <sheetData>
    <row r="1" spans="1:4" x14ac:dyDescent="0.25">
      <c r="A1" s="50" t="s">
        <v>0</v>
      </c>
      <c r="B1" s="50"/>
      <c r="C1" s="50"/>
      <c r="D1" s="50"/>
    </row>
    <row r="3" spans="1:4" ht="15" customHeight="1" x14ac:dyDescent="0.25">
      <c r="A3" s="51" t="s">
        <v>1</v>
      </c>
      <c r="B3" s="51" t="s">
        <v>2</v>
      </c>
      <c r="C3" s="51" t="s">
        <v>3</v>
      </c>
      <c r="D3" s="51" t="s">
        <v>4</v>
      </c>
    </row>
    <row r="4" spans="1:4" x14ac:dyDescent="0.25">
      <c r="A4" s="52"/>
      <c r="B4" s="52"/>
      <c r="C4" s="52"/>
      <c r="D4" s="52"/>
    </row>
    <row r="5" spans="1:4" s="4" customFormat="1" ht="15.75" customHeight="1" x14ac:dyDescent="0.25">
      <c r="A5" s="48" t="s">
        <v>5</v>
      </c>
      <c r="B5" s="49"/>
      <c r="C5" s="2"/>
      <c r="D5" s="3">
        <f t="shared" ref="D5" si="0">SUM(D6:D19)</f>
        <v>2713</v>
      </c>
    </row>
    <row r="6" spans="1:4" ht="31.5" x14ac:dyDescent="0.25">
      <c r="A6" s="5">
        <v>1</v>
      </c>
      <c r="B6" s="6" t="s">
        <v>6</v>
      </c>
      <c r="C6" s="7"/>
      <c r="D6" s="8">
        <f t="shared" ref="D6" si="1">D23</f>
        <v>142</v>
      </c>
    </row>
    <row r="7" spans="1:4" ht="15.75" x14ac:dyDescent="0.25">
      <c r="A7" s="5">
        <v>2</v>
      </c>
      <c r="B7" s="6" t="s">
        <v>7</v>
      </c>
      <c r="C7" s="7"/>
      <c r="D7" s="8">
        <f t="shared" ref="D7" si="2">D39</f>
        <v>385</v>
      </c>
    </row>
    <row r="8" spans="1:4" ht="15.75" x14ac:dyDescent="0.25">
      <c r="A8" s="5">
        <v>3</v>
      </c>
      <c r="B8" s="6" t="s">
        <v>8</v>
      </c>
      <c r="C8" s="7"/>
      <c r="D8" s="8">
        <f t="shared" ref="D8" si="3">D57</f>
        <v>73</v>
      </c>
    </row>
    <row r="9" spans="1:4" ht="15.75" x14ac:dyDescent="0.25">
      <c r="A9" s="5">
        <v>4</v>
      </c>
      <c r="B9" s="6" t="s">
        <v>9</v>
      </c>
      <c r="C9" s="7"/>
      <c r="D9" s="8">
        <f t="shared" ref="D9" si="4">D72</f>
        <v>106</v>
      </c>
    </row>
    <row r="10" spans="1:4" ht="15.75" x14ac:dyDescent="0.25">
      <c r="A10" s="5">
        <v>5</v>
      </c>
      <c r="B10" s="6" t="s">
        <v>10</v>
      </c>
      <c r="C10" s="7"/>
      <c r="D10" s="8">
        <f t="shared" ref="D10" si="5">D80</f>
        <v>399</v>
      </c>
    </row>
    <row r="11" spans="1:4" ht="15.75" x14ac:dyDescent="0.25">
      <c r="A11" s="5">
        <v>6</v>
      </c>
      <c r="B11" s="6" t="s">
        <v>11</v>
      </c>
      <c r="C11" s="7"/>
      <c r="D11" s="8">
        <f t="shared" ref="D11" si="6">D97</f>
        <v>70</v>
      </c>
    </row>
    <row r="12" spans="1:4" ht="15.75" x14ac:dyDescent="0.25">
      <c r="A12" s="5">
        <v>7</v>
      </c>
      <c r="B12" s="6" t="s">
        <v>12</v>
      </c>
      <c r="C12" s="7"/>
      <c r="D12" s="8">
        <f t="shared" ref="D12" si="7">D110</f>
        <v>138</v>
      </c>
    </row>
    <row r="13" spans="1:4" ht="15.75" x14ac:dyDescent="0.25">
      <c r="A13" s="5">
        <v>8</v>
      </c>
      <c r="B13" s="6" t="s">
        <v>13</v>
      </c>
      <c r="C13" s="7"/>
      <c r="D13" s="8">
        <f t="shared" ref="D13" si="8">D124</f>
        <v>490</v>
      </c>
    </row>
    <row r="14" spans="1:4" ht="15.75" x14ac:dyDescent="0.25">
      <c r="A14" s="5">
        <v>9</v>
      </c>
      <c r="B14" s="9" t="s">
        <v>14</v>
      </c>
      <c r="C14" s="7"/>
      <c r="D14" s="8">
        <f t="shared" ref="D14" si="9">D142</f>
        <v>46</v>
      </c>
    </row>
    <row r="15" spans="1:4" ht="15.75" x14ac:dyDescent="0.25">
      <c r="A15" s="5">
        <v>10</v>
      </c>
      <c r="B15" s="6" t="s">
        <v>15</v>
      </c>
      <c r="C15" s="7"/>
      <c r="D15" s="8">
        <f t="shared" ref="D15" si="10">D156</f>
        <v>177</v>
      </c>
    </row>
    <row r="16" spans="1:4" ht="15.75" x14ac:dyDescent="0.25">
      <c r="A16" s="5">
        <v>11</v>
      </c>
      <c r="B16" s="6" t="s">
        <v>16</v>
      </c>
      <c r="C16" s="7"/>
      <c r="D16" s="8">
        <f t="shared" ref="D16" si="11">D169</f>
        <v>167</v>
      </c>
    </row>
    <row r="17" spans="1:4" ht="15.75" x14ac:dyDescent="0.25">
      <c r="A17" s="5">
        <v>12</v>
      </c>
      <c r="B17" s="6" t="s">
        <v>17</v>
      </c>
      <c r="C17" s="7"/>
      <c r="D17" s="8">
        <f t="shared" ref="D17" si="12">D191</f>
        <v>103</v>
      </c>
    </row>
    <row r="18" spans="1:4" ht="15.75" x14ac:dyDescent="0.25">
      <c r="A18" s="5">
        <v>13</v>
      </c>
      <c r="B18" s="6" t="s">
        <v>18</v>
      </c>
      <c r="C18" s="7"/>
      <c r="D18" s="8">
        <f t="shared" ref="D18" si="13">D212</f>
        <v>167</v>
      </c>
    </row>
    <row r="19" spans="1:4" ht="15.75" x14ac:dyDescent="0.25">
      <c r="A19" s="5">
        <v>14</v>
      </c>
      <c r="B19" s="6" t="s">
        <v>19</v>
      </c>
      <c r="C19" s="7"/>
      <c r="D19" s="8">
        <f t="shared" ref="D19" si="14">D227</f>
        <v>250</v>
      </c>
    </row>
    <row r="20" spans="1:4" s="10" customFormat="1" x14ac:dyDescent="0.25">
      <c r="A20" s="55" t="s">
        <v>6</v>
      </c>
      <c r="B20" s="55"/>
      <c r="C20" s="55"/>
      <c r="D20" s="55"/>
    </row>
    <row r="21" spans="1:4" ht="15" customHeight="1" x14ac:dyDescent="0.25">
      <c r="A21" s="51" t="s">
        <v>1</v>
      </c>
      <c r="B21" s="51" t="s">
        <v>20</v>
      </c>
      <c r="C21" s="51" t="s">
        <v>3</v>
      </c>
      <c r="D21" s="51" t="s">
        <v>21</v>
      </c>
    </row>
    <row r="22" spans="1:4" ht="33.75" customHeight="1" x14ac:dyDescent="0.25">
      <c r="A22" s="52"/>
      <c r="B22" s="52"/>
      <c r="C22" s="52"/>
      <c r="D22" s="52"/>
    </row>
    <row r="23" spans="1:4" s="4" customFormat="1" x14ac:dyDescent="0.25">
      <c r="A23" s="53" t="s">
        <v>22</v>
      </c>
      <c r="B23" s="54"/>
      <c r="C23" s="11"/>
      <c r="D23" s="12">
        <f>SUM(D24:D37)</f>
        <v>142</v>
      </c>
    </row>
    <row r="24" spans="1:4" x14ac:dyDescent="0.25">
      <c r="A24" s="13">
        <v>1</v>
      </c>
      <c r="B24" s="14" t="s">
        <v>23</v>
      </c>
      <c r="C24" s="5" t="s">
        <v>24</v>
      </c>
      <c r="D24" s="5">
        <v>8</v>
      </c>
    </row>
    <row r="25" spans="1:4" x14ac:dyDescent="0.25">
      <c r="A25" s="13">
        <v>3</v>
      </c>
      <c r="B25" s="14" t="s">
        <v>25</v>
      </c>
      <c r="C25" s="5" t="s">
        <v>26</v>
      </c>
      <c r="D25" s="5">
        <v>3</v>
      </c>
    </row>
    <row r="26" spans="1:4" x14ac:dyDescent="0.25">
      <c r="A26" s="13">
        <v>4</v>
      </c>
      <c r="B26" s="14" t="s">
        <v>27</v>
      </c>
      <c r="C26" s="5" t="s">
        <v>28</v>
      </c>
      <c r="D26" s="5">
        <v>13</v>
      </c>
    </row>
    <row r="27" spans="1:4" x14ac:dyDescent="0.25">
      <c r="A27" s="13">
        <v>5</v>
      </c>
      <c r="B27" s="14" t="s">
        <v>29</v>
      </c>
      <c r="C27" s="5" t="s">
        <v>30</v>
      </c>
      <c r="D27" s="5">
        <v>14</v>
      </c>
    </row>
    <row r="28" spans="1:4" x14ac:dyDescent="0.25">
      <c r="A28" s="13">
        <v>6</v>
      </c>
      <c r="B28" s="14" t="s">
        <v>31</v>
      </c>
      <c r="C28" s="5" t="s">
        <v>32</v>
      </c>
      <c r="D28" s="5">
        <v>4</v>
      </c>
    </row>
    <row r="29" spans="1:4" x14ac:dyDescent="0.25">
      <c r="A29" s="13">
        <v>7</v>
      </c>
      <c r="B29" s="14" t="s">
        <v>33</v>
      </c>
      <c r="C29" s="5" t="s">
        <v>34</v>
      </c>
      <c r="D29" s="5">
        <v>6</v>
      </c>
    </row>
    <row r="30" spans="1:4" x14ac:dyDescent="0.25">
      <c r="A30" s="13">
        <v>9</v>
      </c>
      <c r="B30" s="14" t="s">
        <v>35</v>
      </c>
      <c r="C30" s="5" t="s">
        <v>36</v>
      </c>
      <c r="D30" s="5">
        <v>6</v>
      </c>
    </row>
    <row r="31" spans="1:4" ht="15" customHeight="1" x14ac:dyDescent="0.25">
      <c r="A31" s="13">
        <v>10</v>
      </c>
      <c r="B31" s="14" t="s">
        <v>37</v>
      </c>
      <c r="C31" s="5" t="s">
        <v>38</v>
      </c>
      <c r="D31" s="5">
        <v>16</v>
      </c>
    </row>
    <row r="32" spans="1:4" x14ac:dyDescent="0.25">
      <c r="A32" s="13">
        <v>11</v>
      </c>
      <c r="B32" s="14" t="s">
        <v>39</v>
      </c>
      <c r="C32" s="5" t="s">
        <v>40</v>
      </c>
      <c r="D32" s="5">
        <v>4</v>
      </c>
    </row>
    <row r="33" spans="1:5" ht="30" x14ac:dyDescent="0.25">
      <c r="A33" s="13">
        <v>13</v>
      </c>
      <c r="B33" s="14" t="s">
        <v>41</v>
      </c>
      <c r="C33" s="5" t="s">
        <v>42</v>
      </c>
      <c r="D33" s="5">
        <v>22</v>
      </c>
    </row>
    <row r="34" spans="1:5" x14ac:dyDescent="0.25">
      <c r="A34" s="13">
        <v>14</v>
      </c>
      <c r="B34" s="14" t="s">
        <v>43</v>
      </c>
      <c r="C34" s="5" t="s">
        <v>44</v>
      </c>
      <c r="D34" s="5">
        <v>8</v>
      </c>
    </row>
    <row r="35" spans="1:5" x14ac:dyDescent="0.25">
      <c r="A35" s="13">
        <v>15</v>
      </c>
      <c r="B35" s="14" t="s">
        <v>45</v>
      </c>
      <c r="C35" s="5" t="s">
        <v>46</v>
      </c>
      <c r="D35" s="5">
        <v>8</v>
      </c>
    </row>
    <row r="36" spans="1:5" x14ac:dyDescent="0.25">
      <c r="A36" s="13">
        <v>16</v>
      </c>
      <c r="B36" s="14" t="s">
        <v>47</v>
      </c>
      <c r="C36" s="5" t="s">
        <v>48</v>
      </c>
      <c r="D36" s="5">
        <v>7</v>
      </c>
    </row>
    <row r="37" spans="1:5" ht="30" x14ac:dyDescent="0.25">
      <c r="A37" s="13">
        <v>17</v>
      </c>
      <c r="B37" s="14" t="s">
        <v>49</v>
      </c>
      <c r="C37" s="5" t="s">
        <v>50</v>
      </c>
      <c r="D37" s="5">
        <v>23</v>
      </c>
    </row>
    <row r="38" spans="1:5" s="10" customFormat="1" x14ac:dyDescent="0.25">
      <c r="A38" s="55" t="s">
        <v>7</v>
      </c>
      <c r="B38" s="55"/>
      <c r="C38" s="55"/>
      <c r="D38" s="55"/>
      <c r="E38" s="15"/>
    </row>
    <row r="39" spans="1:5" s="4" customFormat="1" x14ac:dyDescent="0.25">
      <c r="A39" s="53" t="s">
        <v>51</v>
      </c>
      <c r="B39" s="54"/>
      <c r="C39" s="16"/>
      <c r="D39" s="17">
        <f t="shared" ref="D39" si="15">SUM(D40:D55)</f>
        <v>385</v>
      </c>
    </row>
    <row r="40" spans="1:5" ht="75" x14ac:dyDescent="0.25">
      <c r="A40" s="13">
        <v>1</v>
      </c>
      <c r="B40" s="14" t="s">
        <v>52</v>
      </c>
      <c r="C40" s="5" t="s">
        <v>53</v>
      </c>
      <c r="D40" s="5">
        <v>56</v>
      </c>
    </row>
    <row r="41" spans="1:5" x14ac:dyDescent="0.25">
      <c r="A41" s="13">
        <v>2</v>
      </c>
      <c r="B41" s="14" t="s">
        <v>54</v>
      </c>
      <c r="C41" s="5" t="s">
        <v>55</v>
      </c>
      <c r="D41" s="5">
        <v>7</v>
      </c>
    </row>
    <row r="42" spans="1:5" x14ac:dyDescent="0.25">
      <c r="A42" s="13">
        <v>3</v>
      </c>
      <c r="B42" s="14" t="s">
        <v>56</v>
      </c>
      <c r="C42" s="5" t="s">
        <v>57</v>
      </c>
      <c r="D42" s="5">
        <v>5</v>
      </c>
    </row>
    <row r="43" spans="1:5" ht="60" x14ac:dyDescent="0.25">
      <c r="A43" s="13">
        <v>4</v>
      </c>
      <c r="B43" s="14" t="s">
        <v>58</v>
      </c>
      <c r="C43" s="5" t="s">
        <v>59</v>
      </c>
      <c r="D43" s="5">
        <v>48</v>
      </c>
    </row>
    <row r="44" spans="1:5" ht="45" x14ac:dyDescent="0.25">
      <c r="A44" s="13">
        <v>5</v>
      </c>
      <c r="B44" s="14" t="s">
        <v>60</v>
      </c>
      <c r="C44" s="5" t="s">
        <v>61</v>
      </c>
      <c r="D44" s="5">
        <v>34</v>
      </c>
    </row>
    <row r="45" spans="1:5" x14ac:dyDescent="0.25">
      <c r="A45" s="13">
        <v>6</v>
      </c>
      <c r="B45" s="14" t="s">
        <v>62</v>
      </c>
      <c r="C45" s="5">
        <v>7.13</v>
      </c>
      <c r="D45" s="5">
        <v>2</v>
      </c>
    </row>
    <row r="46" spans="1:5" ht="30" x14ac:dyDescent="0.25">
      <c r="A46" s="13">
        <v>7</v>
      </c>
      <c r="B46" s="14" t="s">
        <v>63</v>
      </c>
      <c r="C46" s="5" t="s">
        <v>64</v>
      </c>
      <c r="D46" s="5">
        <v>27</v>
      </c>
    </row>
    <row r="47" spans="1:5" ht="45" x14ac:dyDescent="0.25">
      <c r="A47" s="13">
        <v>8</v>
      </c>
      <c r="B47" s="14" t="s">
        <v>65</v>
      </c>
      <c r="C47" s="5" t="s">
        <v>61</v>
      </c>
      <c r="D47" s="5">
        <v>34</v>
      </c>
    </row>
    <row r="48" spans="1:5" ht="30" x14ac:dyDescent="0.25">
      <c r="A48" s="13">
        <f>+A47+1</f>
        <v>9</v>
      </c>
      <c r="B48" s="14" t="s">
        <v>66</v>
      </c>
      <c r="C48" s="5" t="s">
        <v>67</v>
      </c>
      <c r="D48" s="5">
        <v>21</v>
      </c>
    </row>
    <row r="49" spans="1:5" x14ac:dyDescent="0.25">
      <c r="A49" s="13">
        <f t="shared" ref="A49:A55" si="16">+A48+1</f>
        <v>10</v>
      </c>
      <c r="B49" s="14" t="s">
        <v>68</v>
      </c>
      <c r="C49" s="5" t="s">
        <v>69</v>
      </c>
      <c r="D49" s="5">
        <v>5</v>
      </c>
    </row>
    <row r="50" spans="1:5" ht="30" x14ac:dyDescent="0.25">
      <c r="A50" s="13">
        <f t="shared" si="16"/>
        <v>11</v>
      </c>
      <c r="B50" s="14" t="s">
        <v>70</v>
      </c>
      <c r="C50" s="5" t="s">
        <v>71</v>
      </c>
      <c r="D50" s="5">
        <v>17</v>
      </c>
    </row>
    <row r="51" spans="1:5" ht="30" x14ac:dyDescent="0.25">
      <c r="A51" s="13">
        <f t="shared" si="16"/>
        <v>12</v>
      </c>
      <c r="B51" s="14" t="s">
        <v>72</v>
      </c>
      <c r="C51" s="5" t="s">
        <v>73</v>
      </c>
      <c r="D51" s="5">
        <v>26</v>
      </c>
    </row>
    <row r="52" spans="1:5" ht="45" x14ac:dyDescent="0.25">
      <c r="A52" s="13">
        <f t="shared" si="16"/>
        <v>13</v>
      </c>
      <c r="B52" s="14" t="s">
        <v>74</v>
      </c>
      <c r="C52" s="5" t="s">
        <v>61</v>
      </c>
      <c r="D52" s="5">
        <v>34</v>
      </c>
    </row>
    <row r="53" spans="1:5" x14ac:dyDescent="0.25">
      <c r="A53" s="13">
        <f t="shared" si="16"/>
        <v>14</v>
      </c>
      <c r="B53" s="14" t="s">
        <v>75</v>
      </c>
      <c r="C53" s="5" t="s">
        <v>76</v>
      </c>
      <c r="D53" s="5">
        <v>5</v>
      </c>
    </row>
    <row r="54" spans="1:5" ht="75" x14ac:dyDescent="0.25">
      <c r="A54" s="13">
        <f t="shared" si="16"/>
        <v>15</v>
      </c>
      <c r="B54" s="14" t="s">
        <v>77</v>
      </c>
      <c r="C54" s="5" t="s">
        <v>78</v>
      </c>
      <c r="D54" s="5">
        <v>56</v>
      </c>
    </row>
    <row r="55" spans="1:5" x14ac:dyDescent="0.25">
      <c r="A55" s="13">
        <f t="shared" si="16"/>
        <v>16</v>
      </c>
      <c r="B55" s="14" t="s">
        <v>79</v>
      </c>
      <c r="C55" s="5" t="s">
        <v>80</v>
      </c>
      <c r="D55" s="5">
        <v>8</v>
      </c>
    </row>
    <row r="56" spans="1:5" s="10" customFormat="1" x14ac:dyDescent="0.25">
      <c r="A56" s="55" t="s">
        <v>8</v>
      </c>
      <c r="B56" s="55"/>
      <c r="C56" s="55"/>
      <c r="D56" s="55"/>
      <c r="E56" s="15"/>
    </row>
    <row r="57" spans="1:5" s="4" customFormat="1" x14ac:dyDescent="0.25">
      <c r="A57" s="53" t="s">
        <v>51</v>
      </c>
      <c r="B57" s="54"/>
      <c r="C57" s="16"/>
      <c r="D57" s="17">
        <f t="shared" ref="D57" si="17">SUM(D58:D70)</f>
        <v>73</v>
      </c>
    </row>
    <row r="58" spans="1:5" ht="45" x14ac:dyDescent="0.25">
      <c r="A58" s="13">
        <v>1</v>
      </c>
      <c r="B58" s="18" t="s">
        <v>81</v>
      </c>
      <c r="C58" s="5" t="s">
        <v>82</v>
      </c>
      <c r="D58" s="5">
        <v>34</v>
      </c>
    </row>
    <row r="59" spans="1:5" x14ac:dyDescent="0.25">
      <c r="A59" s="13">
        <f>+A58+1</f>
        <v>2</v>
      </c>
      <c r="B59" s="18" t="s">
        <v>83</v>
      </c>
      <c r="C59" s="5">
        <v>7.18</v>
      </c>
      <c r="D59" s="5">
        <v>2</v>
      </c>
    </row>
    <row r="60" spans="1:5" x14ac:dyDescent="0.25">
      <c r="A60" s="13">
        <f t="shared" ref="A60:A70" si="18">+A59+1</f>
        <v>3</v>
      </c>
      <c r="B60" s="18" t="s">
        <v>84</v>
      </c>
      <c r="C60" s="5" t="s">
        <v>85</v>
      </c>
      <c r="D60" s="5">
        <v>10</v>
      </c>
    </row>
    <row r="61" spans="1:5" x14ac:dyDescent="0.25">
      <c r="A61" s="13">
        <f t="shared" si="18"/>
        <v>4</v>
      </c>
      <c r="B61" s="18" t="s">
        <v>86</v>
      </c>
      <c r="C61" s="5"/>
      <c r="D61" s="5"/>
    </row>
    <row r="62" spans="1:5" x14ac:dyDescent="0.25">
      <c r="A62" s="13">
        <f t="shared" si="18"/>
        <v>5</v>
      </c>
      <c r="B62" s="18" t="s">
        <v>87</v>
      </c>
      <c r="C62" s="5" t="s">
        <v>88</v>
      </c>
      <c r="D62" s="5">
        <v>3</v>
      </c>
    </row>
    <row r="63" spans="1:5" x14ac:dyDescent="0.25">
      <c r="A63" s="13">
        <f t="shared" si="18"/>
        <v>6</v>
      </c>
      <c r="B63" s="18" t="s">
        <v>89</v>
      </c>
      <c r="C63" s="5">
        <v>2.8</v>
      </c>
      <c r="D63" s="5">
        <v>2</v>
      </c>
    </row>
    <row r="64" spans="1:5" x14ac:dyDescent="0.25">
      <c r="A64" s="13">
        <f t="shared" si="18"/>
        <v>7</v>
      </c>
      <c r="B64" s="18" t="s">
        <v>90</v>
      </c>
      <c r="C64" s="5"/>
      <c r="D64" s="5"/>
    </row>
    <row r="65" spans="1:19" x14ac:dyDescent="0.25">
      <c r="A65" s="13">
        <f t="shared" si="18"/>
        <v>8</v>
      </c>
      <c r="B65" s="18" t="s">
        <v>91</v>
      </c>
      <c r="C65" s="5"/>
      <c r="D65" s="5"/>
    </row>
    <row r="66" spans="1:19" x14ac:dyDescent="0.25">
      <c r="A66" s="13">
        <f t="shared" si="18"/>
        <v>9</v>
      </c>
      <c r="B66" s="18" t="s">
        <v>92</v>
      </c>
      <c r="C66" s="5" t="s">
        <v>93</v>
      </c>
      <c r="D66" s="5">
        <v>5</v>
      </c>
    </row>
    <row r="67" spans="1:19" x14ac:dyDescent="0.25">
      <c r="A67" s="13">
        <f t="shared" si="18"/>
        <v>10</v>
      </c>
      <c r="B67" s="18" t="s">
        <v>94</v>
      </c>
      <c r="C67" s="5" t="s">
        <v>95</v>
      </c>
      <c r="D67" s="5">
        <v>5</v>
      </c>
    </row>
    <row r="68" spans="1:19" x14ac:dyDescent="0.25">
      <c r="A68" s="13">
        <f t="shared" si="18"/>
        <v>11</v>
      </c>
      <c r="B68" s="18" t="s">
        <v>96</v>
      </c>
      <c r="C68" s="5"/>
      <c r="D68" s="5"/>
    </row>
    <row r="69" spans="1:19" x14ac:dyDescent="0.25">
      <c r="A69" s="13">
        <f t="shared" si="18"/>
        <v>12</v>
      </c>
      <c r="B69" s="18" t="s">
        <v>97</v>
      </c>
      <c r="C69" s="5">
        <v>1.8</v>
      </c>
      <c r="D69" s="5">
        <v>2</v>
      </c>
    </row>
    <row r="70" spans="1:19" x14ac:dyDescent="0.25">
      <c r="A70" s="13">
        <f t="shared" si="18"/>
        <v>13</v>
      </c>
      <c r="B70" s="18" t="s">
        <v>98</v>
      </c>
      <c r="C70" s="5" t="s">
        <v>99</v>
      </c>
      <c r="D70" s="5">
        <v>10</v>
      </c>
    </row>
    <row r="71" spans="1:19" s="10" customFormat="1" x14ac:dyDescent="0.25">
      <c r="A71" s="55" t="s">
        <v>9</v>
      </c>
      <c r="B71" s="55"/>
      <c r="C71" s="55"/>
      <c r="D71" s="55"/>
      <c r="E71" s="4"/>
      <c r="F71" s="4"/>
      <c r="G71" s="4"/>
      <c r="H71" s="4"/>
      <c r="I71" s="4"/>
      <c r="J71" s="4"/>
      <c r="K71" s="4"/>
      <c r="L71" s="4"/>
      <c r="M71" s="4"/>
      <c r="N71" s="15"/>
      <c r="O71" s="15"/>
      <c r="P71" s="15"/>
      <c r="Q71" s="19"/>
      <c r="R71" s="19"/>
      <c r="S71" s="19"/>
    </row>
    <row r="72" spans="1:19" s="4" customFormat="1" x14ac:dyDescent="0.25">
      <c r="A72" s="53" t="s">
        <v>51</v>
      </c>
      <c r="B72" s="54"/>
      <c r="C72" s="16"/>
      <c r="D72" s="17">
        <f>SUM(D73:D78)</f>
        <v>106</v>
      </c>
    </row>
    <row r="73" spans="1:19" ht="30" x14ac:dyDescent="0.25">
      <c r="A73" s="13">
        <v>3</v>
      </c>
      <c r="B73" s="14" t="s">
        <v>100</v>
      </c>
      <c r="C73" s="5" t="s">
        <v>101</v>
      </c>
      <c r="D73" s="5">
        <v>16</v>
      </c>
    </row>
    <row r="74" spans="1:19" ht="30" x14ac:dyDescent="0.25">
      <c r="A74" s="13">
        <v>4</v>
      </c>
      <c r="B74" s="14" t="s">
        <v>102</v>
      </c>
      <c r="C74" s="5" t="s">
        <v>103</v>
      </c>
      <c r="D74" s="5">
        <v>26</v>
      </c>
    </row>
    <row r="75" spans="1:19" x14ac:dyDescent="0.25">
      <c r="A75" s="13">
        <v>5</v>
      </c>
      <c r="B75" s="14" t="s">
        <v>104</v>
      </c>
      <c r="C75" s="5"/>
      <c r="D75" s="5"/>
    </row>
    <row r="76" spans="1:19" ht="30" x14ac:dyDescent="0.25">
      <c r="A76" s="13">
        <v>6</v>
      </c>
      <c r="B76" s="14" t="s">
        <v>105</v>
      </c>
      <c r="C76" s="5" t="s">
        <v>106</v>
      </c>
      <c r="D76" s="5">
        <v>20</v>
      </c>
    </row>
    <row r="77" spans="1:19" x14ac:dyDescent="0.25">
      <c r="A77" s="13">
        <v>7</v>
      </c>
      <c r="B77" s="14" t="s">
        <v>107</v>
      </c>
      <c r="C77" s="5" t="s">
        <v>28</v>
      </c>
      <c r="D77" s="5">
        <v>13</v>
      </c>
    </row>
    <row r="78" spans="1:19" ht="45" x14ac:dyDescent="0.25">
      <c r="A78" s="13">
        <v>13</v>
      </c>
      <c r="B78" s="14" t="s">
        <v>108</v>
      </c>
      <c r="C78" s="5" t="s">
        <v>109</v>
      </c>
      <c r="D78" s="5">
        <v>31</v>
      </c>
    </row>
    <row r="79" spans="1:19" s="10" customFormat="1" x14ac:dyDescent="0.25">
      <c r="A79" s="55" t="s">
        <v>10</v>
      </c>
      <c r="B79" s="55"/>
      <c r="C79" s="55"/>
      <c r="D79" s="55"/>
      <c r="E79" s="4"/>
      <c r="F79" s="4"/>
      <c r="G79" s="4"/>
      <c r="H79" s="4"/>
      <c r="I79" s="4"/>
      <c r="J79" s="4"/>
      <c r="K79" s="4"/>
      <c r="L79" s="4"/>
      <c r="M79" s="4"/>
      <c r="N79" s="15"/>
      <c r="O79" s="15"/>
      <c r="P79" s="15"/>
      <c r="Q79" s="19"/>
      <c r="R79" s="19"/>
      <c r="S79" s="19"/>
    </row>
    <row r="80" spans="1:19" s="4" customFormat="1" x14ac:dyDescent="0.25">
      <c r="A80" s="53" t="s">
        <v>51</v>
      </c>
      <c r="B80" s="54"/>
      <c r="C80" s="16"/>
      <c r="D80" s="17">
        <f t="shared" ref="D80" si="19">SUM(D81:D95)</f>
        <v>399</v>
      </c>
    </row>
    <row r="81" spans="1:19" ht="75" x14ac:dyDescent="0.25">
      <c r="A81" s="13">
        <v>1</v>
      </c>
      <c r="B81" s="20" t="s">
        <v>110</v>
      </c>
      <c r="C81" s="5" t="s">
        <v>111</v>
      </c>
      <c r="D81" s="5">
        <v>40</v>
      </c>
    </row>
    <row r="82" spans="1:19" ht="45" x14ac:dyDescent="0.25">
      <c r="A82" s="13">
        <f>+A81+1</f>
        <v>2</v>
      </c>
      <c r="B82" s="20" t="s">
        <v>112</v>
      </c>
      <c r="C82" s="5" t="s">
        <v>113</v>
      </c>
      <c r="D82" s="5">
        <v>33</v>
      </c>
    </row>
    <row r="83" spans="1:19" ht="45" x14ac:dyDescent="0.25">
      <c r="A83" s="13">
        <f t="shared" ref="A83:A95" si="20">+A82+1</f>
        <v>3</v>
      </c>
      <c r="B83" s="20" t="s">
        <v>114</v>
      </c>
      <c r="C83" s="5" t="s">
        <v>115</v>
      </c>
      <c r="D83" s="5">
        <v>30</v>
      </c>
    </row>
    <row r="84" spans="1:19" x14ac:dyDescent="0.25">
      <c r="A84" s="13">
        <f t="shared" si="20"/>
        <v>4</v>
      </c>
      <c r="B84" s="20" t="s">
        <v>116</v>
      </c>
      <c r="C84" s="5" t="s">
        <v>117</v>
      </c>
      <c r="D84" s="5">
        <v>10</v>
      </c>
    </row>
    <row r="85" spans="1:19" ht="45" x14ac:dyDescent="0.25">
      <c r="A85" s="13">
        <f t="shared" si="20"/>
        <v>5</v>
      </c>
      <c r="B85" s="20" t="s">
        <v>118</v>
      </c>
      <c r="C85" s="5" t="s">
        <v>119</v>
      </c>
      <c r="D85" s="5">
        <v>28</v>
      </c>
    </row>
    <row r="86" spans="1:19" ht="30" x14ac:dyDescent="0.25">
      <c r="A86" s="13">
        <f t="shared" si="20"/>
        <v>6</v>
      </c>
      <c r="B86" s="20" t="s">
        <v>120</v>
      </c>
      <c r="C86" s="5" t="s">
        <v>121</v>
      </c>
      <c r="D86" s="5">
        <v>26</v>
      </c>
    </row>
    <row r="87" spans="1:19" ht="60" x14ac:dyDescent="0.25">
      <c r="A87" s="13">
        <f t="shared" si="20"/>
        <v>7</v>
      </c>
      <c r="B87" s="20" t="s">
        <v>122</v>
      </c>
      <c r="C87" s="5" t="s">
        <v>123</v>
      </c>
      <c r="D87" s="5">
        <v>41</v>
      </c>
    </row>
    <row r="88" spans="1:19" ht="30" x14ac:dyDescent="0.25">
      <c r="A88" s="13">
        <f t="shared" si="20"/>
        <v>8</v>
      </c>
      <c r="B88" s="20" t="s">
        <v>124</v>
      </c>
      <c r="C88" s="5" t="s">
        <v>125</v>
      </c>
      <c r="D88" s="5">
        <v>21</v>
      </c>
    </row>
    <row r="89" spans="1:19" ht="30" x14ac:dyDescent="0.25">
      <c r="A89" s="13">
        <f t="shared" si="20"/>
        <v>9</v>
      </c>
      <c r="B89" s="20" t="s">
        <v>126</v>
      </c>
      <c r="C89" s="5" t="s">
        <v>127</v>
      </c>
      <c r="D89" s="5">
        <v>26</v>
      </c>
    </row>
    <row r="90" spans="1:19" ht="30" x14ac:dyDescent="0.25">
      <c r="A90" s="13">
        <f t="shared" si="20"/>
        <v>10</v>
      </c>
      <c r="B90" s="20" t="s">
        <v>128</v>
      </c>
      <c r="C90" s="5" t="s">
        <v>106</v>
      </c>
      <c r="D90" s="5">
        <v>20</v>
      </c>
    </row>
    <row r="91" spans="1:19" ht="30" x14ac:dyDescent="0.25">
      <c r="A91" s="13">
        <f t="shared" si="20"/>
        <v>11</v>
      </c>
      <c r="B91" s="20" t="s">
        <v>129</v>
      </c>
      <c r="C91" s="5" t="s">
        <v>130</v>
      </c>
      <c r="D91" s="5">
        <v>18</v>
      </c>
    </row>
    <row r="92" spans="1:19" ht="30" x14ac:dyDescent="0.25">
      <c r="A92" s="13">
        <f t="shared" si="20"/>
        <v>12</v>
      </c>
      <c r="B92" s="20" t="s">
        <v>131</v>
      </c>
      <c r="C92" s="5" t="s">
        <v>132</v>
      </c>
      <c r="D92" s="5">
        <v>24</v>
      </c>
    </row>
    <row r="93" spans="1:19" ht="30" x14ac:dyDescent="0.25">
      <c r="A93" s="13">
        <f t="shared" si="20"/>
        <v>13</v>
      </c>
      <c r="B93" s="20" t="s">
        <v>133</v>
      </c>
      <c r="C93" s="5" t="s">
        <v>130</v>
      </c>
      <c r="D93" s="5">
        <v>18</v>
      </c>
    </row>
    <row r="94" spans="1:19" ht="45" x14ac:dyDescent="0.25">
      <c r="A94" s="13">
        <f t="shared" si="20"/>
        <v>14</v>
      </c>
      <c r="B94" s="20" t="s">
        <v>134</v>
      </c>
      <c r="C94" s="5" t="s">
        <v>135</v>
      </c>
      <c r="D94" s="5">
        <v>35</v>
      </c>
    </row>
    <row r="95" spans="1:19" ht="45" x14ac:dyDescent="0.25">
      <c r="A95" s="13">
        <f t="shared" si="20"/>
        <v>15</v>
      </c>
      <c r="B95" s="20" t="s">
        <v>136</v>
      </c>
      <c r="C95" s="5" t="s">
        <v>137</v>
      </c>
      <c r="D95" s="5">
        <v>29</v>
      </c>
    </row>
    <row r="96" spans="1:19" s="10" customFormat="1" x14ac:dyDescent="0.25">
      <c r="A96" s="55" t="s">
        <v>11</v>
      </c>
      <c r="B96" s="55"/>
      <c r="C96" s="55"/>
      <c r="D96" s="55"/>
      <c r="E96" s="4"/>
      <c r="F96" s="4"/>
      <c r="G96" s="4"/>
      <c r="H96" s="4"/>
      <c r="I96" s="4"/>
      <c r="J96" s="4"/>
      <c r="K96" s="4"/>
      <c r="L96" s="4"/>
      <c r="M96" s="4"/>
      <c r="N96" s="15"/>
      <c r="O96" s="15"/>
      <c r="P96" s="15"/>
      <c r="Q96" s="19"/>
      <c r="R96" s="19"/>
      <c r="S96" s="19"/>
    </row>
    <row r="97" spans="1:33" s="4" customFormat="1" x14ac:dyDescent="0.25">
      <c r="A97" s="53" t="s">
        <v>51</v>
      </c>
      <c r="B97" s="54"/>
      <c r="C97" s="16"/>
      <c r="D97" s="17">
        <f t="shared" ref="D97" si="21">SUM(D98:D108)</f>
        <v>70</v>
      </c>
    </row>
    <row r="98" spans="1:33" ht="45" x14ac:dyDescent="0.25">
      <c r="A98" s="13">
        <v>1</v>
      </c>
      <c r="B98" s="21" t="s">
        <v>138</v>
      </c>
      <c r="C98" s="5" t="s">
        <v>61</v>
      </c>
      <c r="D98" s="5">
        <v>34</v>
      </c>
    </row>
    <row r="99" spans="1:33" x14ac:dyDescent="0.25">
      <c r="A99" s="13">
        <v>2</v>
      </c>
      <c r="B99" s="21" t="s">
        <v>139</v>
      </c>
      <c r="C99" s="5" t="s">
        <v>140</v>
      </c>
      <c r="D99" s="5">
        <v>5</v>
      </c>
    </row>
    <row r="100" spans="1:33" x14ac:dyDescent="0.25">
      <c r="A100" s="13">
        <v>3</v>
      </c>
      <c r="B100" s="21" t="s">
        <v>141</v>
      </c>
      <c r="C100" s="5">
        <v>2</v>
      </c>
      <c r="D100" s="5">
        <v>1</v>
      </c>
    </row>
    <row r="101" spans="1:33" x14ac:dyDescent="0.25">
      <c r="A101" s="13">
        <v>4</v>
      </c>
      <c r="B101" s="21" t="s">
        <v>142</v>
      </c>
      <c r="C101" s="5" t="s">
        <v>143</v>
      </c>
      <c r="D101" s="5">
        <v>10</v>
      </c>
    </row>
    <row r="102" spans="1:33" x14ac:dyDescent="0.25">
      <c r="A102" s="13">
        <v>5</v>
      </c>
      <c r="B102" s="21" t="s">
        <v>144</v>
      </c>
      <c r="C102" s="5" t="s">
        <v>145</v>
      </c>
      <c r="D102" s="5">
        <v>3</v>
      </c>
    </row>
    <row r="103" spans="1:33" x14ac:dyDescent="0.25">
      <c r="A103" s="13">
        <v>6</v>
      </c>
      <c r="B103" s="21" t="s">
        <v>146</v>
      </c>
      <c r="C103" s="5" t="s">
        <v>147</v>
      </c>
      <c r="D103" s="5">
        <v>4</v>
      </c>
    </row>
    <row r="104" spans="1:33" x14ac:dyDescent="0.25">
      <c r="A104" s="13">
        <v>7</v>
      </c>
      <c r="B104" s="21" t="s">
        <v>148</v>
      </c>
      <c r="C104" s="5" t="s">
        <v>149</v>
      </c>
      <c r="D104" s="5">
        <v>3</v>
      </c>
    </row>
    <row r="105" spans="1:33" x14ac:dyDescent="0.25">
      <c r="A105" s="13">
        <v>8</v>
      </c>
      <c r="B105" s="21" t="s">
        <v>150</v>
      </c>
      <c r="C105" s="5" t="s">
        <v>151</v>
      </c>
      <c r="D105" s="5">
        <v>4</v>
      </c>
    </row>
    <row r="106" spans="1:33" x14ac:dyDescent="0.25">
      <c r="A106" s="13">
        <v>9</v>
      </c>
      <c r="B106" s="21" t="s">
        <v>152</v>
      </c>
      <c r="C106" s="5" t="s">
        <v>153</v>
      </c>
      <c r="D106" s="5">
        <v>3</v>
      </c>
    </row>
    <row r="107" spans="1:33" x14ac:dyDescent="0.25">
      <c r="A107" s="13">
        <v>10</v>
      </c>
      <c r="B107" s="21" t="s">
        <v>154</v>
      </c>
      <c r="C107" s="5" t="s">
        <v>155</v>
      </c>
      <c r="D107" s="5">
        <v>3</v>
      </c>
    </row>
    <row r="108" spans="1:33" x14ac:dyDescent="0.25">
      <c r="A108" s="13">
        <v>11</v>
      </c>
      <c r="B108" s="21" t="s">
        <v>156</v>
      </c>
      <c r="C108" s="5"/>
      <c r="D108" s="5"/>
    </row>
    <row r="109" spans="1:33" s="10" customFormat="1" x14ac:dyDescent="0.25">
      <c r="A109" s="55" t="s">
        <v>12</v>
      </c>
      <c r="B109" s="55"/>
      <c r="C109" s="55"/>
      <c r="D109" s="55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15"/>
      <c r="AC109" s="15"/>
      <c r="AD109" s="15"/>
      <c r="AE109" s="19"/>
      <c r="AF109" s="19"/>
      <c r="AG109" s="19"/>
    </row>
    <row r="110" spans="1:33" s="4" customFormat="1" x14ac:dyDescent="0.25">
      <c r="A110" s="53" t="s">
        <v>51</v>
      </c>
      <c r="B110" s="54"/>
      <c r="C110" s="16"/>
      <c r="D110" s="17">
        <f>SUM(D111:D122)</f>
        <v>138</v>
      </c>
    </row>
    <row r="111" spans="1:33" x14ac:dyDescent="0.25">
      <c r="A111" s="22">
        <v>1</v>
      </c>
      <c r="B111" s="23" t="s">
        <v>157</v>
      </c>
      <c r="C111" s="5" t="s">
        <v>158</v>
      </c>
      <c r="D111" s="5">
        <v>9</v>
      </c>
    </row>
    <row r="112" spans="1:33" x14ac:dyDescent="0.25">
      <c r="A112" s="24">
        <f>+A111+1</f>
        <v>2</v>
      </c>
      <c r="B112" s="25" t="s">
        <v>159</v>
      </c>
      <c r="C112" s="5" t="s">
        <v>160</v>
      </c>
      <c r="D112" s="5">
        <v>14</v>
      </c>
    </row>
    <row r="113" spans="1:33" x14ac:dyDescent="0.25">
      <c r="A113" s="24" t="e">
        <f>+#REF!+1</f>
        <v>#REF!</v>
      </c>
      <c r="B113" s="25" t="s">
        <v>161</v>
      </c>
      <c r="C113" s="5" t="s">
        <v>162</v>
      </c>
      <c r="D113" s="5">
        <v>6</v>
      </c>
    </row>
    <row r="114" spans="1:33" x14ac:dyDescent="0.25">
      <c r="A114" s="24" t="e">
        <f>+A113+1</f>
        <v>#REF!</v>
      </c>
      <c r="B114" s="25" t="s">
        <v>163</v>
      </c>
      <c r="C114" s="5" t="s">
        <v>164</v>
      </c>
      <c r="D114" s="5">
        <v>10</v>
      </c>
    </row>
    <row r="115" spans="1:33" x14ac:dyDescent="0.25">
      <c r="A115" s="24" t="e">
        <f>+A114+1</f>
        <v>#REF!</v>
      </c>
      <c r="B115" s="25" t="s">
        <v>165</v>
      </c>
      <c r="C115" s="5" t="s">
        <v>166</v>
      </c>
      <c r="D115" s="5">
        <v>8</v>
      </c>
      <c r="F115" s="56"/>
      <c r="G115" s="56"/>
      <c r="H115" s="56"/>
      <c r="I115" s="56"/>
      <c r="J115" s="56"/>
    </row>
    <row r="116" spans="1:33" x14ac:dyDescent="0.25">
      <c r="A116" s="24" t="e">
        <f t="shared" ref="A116" si="22">+A115+1</f>
        <v>#REF!</v>
      </c>
      <c r="B116" s="25" t="s">
        <v>167</v>
      </c>
      <c r="C116" s="5" t="s">
        <v>168</v>
      </c>
      <c r="D116" s="5">
        <v>5</v>
      </c>
    </row>
    <row r="117" spans="1:33" x14ac:dyDescent="0.25">
      <c r="A117" s="24" t="e">
        <f>+A116+1</f>
        <v>#REF!</v>
      </c>
      <c r="B117" s="25" t="s">
        <v>169</v>
      </c>
      <c r="C117" s="5" t="s">
        <v>170</v>
      </c>
      <c r="D117" s="5">
        <v>7</v>
      </c>
    </row>
    <row r="118" spans="1:33" ht="45" x14ac:dyDescent="0.25">
      <c r="A118" s="24" t="e">
        <f>+A117+1</f>
        <v>#REF!</v>
      </c>
      <c r="B118" s="25" t="s">
        <v>171</v>
      </c>
      <c r="C118" s="5" t="s">
        <v>172</v>
      </c>
      <c r="D118" s="5">
        <v>36</v>
      </c>
    </row>
    <row r="119" spans="1:33" x14ac:dyDescent="0.25">
      <c r="A119" s="24" t="e">
        <f t="shared" ref="A119:A121" si="23">+A118+1</f>
        <v>#REF!</v>
      </c>
      <c r="B119" s="25" t="s">
        <v>173</v>
      </c>
      <c r="C119" s="5" t="s">
        <v>174</v>
      </c>
      <c r="D119" s="5">
        <v>12</v>
      </c>
    </row>
    <row r="120" spans="1:33" x14ac:dyDescent="0.25">
      <c r="A120" s="24" t="e">
        <f>+A119+1</f>
        <v>#REF!</v>
      </c>
      <c r="B120" s="25" t="s">
        <v>175</v>
      </c>
      <c r="C120" s="5" t="s">
        <v>176</v>
      </c>
      <c r="D120" s="5">
        <v>12</v>
      </c>
    </row>
    <row r="121" spans="1:33" x14ac:dyDescent="0.25">
      <c r="A121" s="24" t="e">
        <f t="shared" si="23"/>
        <v>#REF!</v>
      </c>
      <c r="B121" s="25" t="s">
        <v>177</v>
      </c>
      <c r="C121" s="5" t="s">
        <v>178</v>
      </c>
      <c r="D121" s="5">
        <v>10</v>
      </c>
    </row>
    <row r="122" spans="1:33" x14ac:dyDescent="0.25">
      <c r="A122" s="24" t="e">
        <f>+A121+1</f>
        <v>#REF!</v>
      </c>
      <c r="B122" s="25" t="s">
        <v>179</v>
      </c>
      <c r="C122" s="5" t="s">
        <v>180</v>
      </c>
      <c r="D122" s="5">
        <v>9</v>
      </c>
    </row>
    <row r="123" spans="1:33" s="10" customFormat="1" x14ac:dyDescent="0.25">
      <c r="A123" s="55" t="s">
        <v>13</v>
      </c>
      <c r="B123" s="55"/>
      <c r="C123" s="55"/>
      <c r="D123" s="55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15"/>
      <c r="AC123" s="15"/>
      <c r="AD123" s="15"/>
      <c r="AE123" s="19"/>
      <c r="AF123" s="19"/>
      <c r="AG123" s="19"/>
    </row>
    <row r="124" spans="1:33" s="4" customFormat="1" x14ac:dyDescent="0.25">
      <c r="A124" s="53" t="s">
        <v>51</v>
      </c>
      <c r="B124" s="54"/>
      <c r="C124" s="16"/>
      <c r="D124" s="17">
        <f t="shared" ref="D124" si="24">SUM(D125:D140)</f>
        <v>490</v>
      </c>
    </row>
    <row r="125" spans="1:33" ht="135" x14ac:dyDescent="0.25">
      <c r="A125" s="13">
        <v>1</v>
      </c>
      <c r="B125" s="26" t="s">
        <v>181</v>
      </c>
      <c r="C125" s="5" t="s">
        <v>182</v>
      </c>
      <c r="D125" s="5">
        <v>99</v>
      </c>
    </row>
    <row r="126" spans="1:33" ht="30" x14ac:dyDescent="0.25">
      <c r="A126" s="13">
        <v>2</v>
      </c>
      <c r="B126" s="26" t="s">
        <v>183</v>
      </c>
      <c r="C126" s="5" t="s">
        <v>184</v>
      </c>
      <c r="D126" s="5">
        <v>24</v>
      </c>
    </row>
    <row r="127" spans="1:33" ht="30" x14ac:dyDescent="0.25">
      <c r="A127" s="13">
        <v>3</v>
      </c>
      <c r="B127" s="26" t="s">
        <v>185</v>
      </c>
      <c r="C127" s="5" t="s">
        <v>186</v>
      </c>
      <c r="D127" s="5">
        <v>27</v>
      </c>
    </row>
    <row r="128" spans="1:33" ht="30" x14ac:dyDescent="0.25">
      <c r="A128" s="13">
        <v>4</v>
      </c>
      <c r="B128" s="26" t="s">
        <v>187</v>
      </c>
      <c r="C128" s="5" t="s">
        <v>188</v>
      </c>
      <c r="D128" s="5">
        <v>27</v>
      </c>
    </row>
    <row r="129" spans="1:33" ht="45" x14ac:dyDescent="0.25">
      <c r="A129" s="13">
        <v>5</v>
      </c>
      <c r="B129" s="26" t="s">
        <v>189</v>
      </c>
      <c r="C129" s="5" t="s">
        <v>190</v>
      </c>
      <c r="D129" s="5">
        <v>28</v>
      </c>
    </row>
    <row r="130" spans="1:33" ht="60" x14ac:dyDescent="0.25">
      <c r="A130" s="13">
        <v>6</v>
      </c>
      <c r="B130" s="26" t="s">
        <v>191</v>
      </c>
      <c r="C130" s="5" t="s">
        <v>192</v>
      </c>
      <c r="D130" s="5">
        <v>42</v>
      </c>
    </row>
    <row r="131" spans="1:33" ht="30" x14ac:dyDescent="0.25">
      <c r="A131" s="13">
        <v>7</v>
      </c>
      <c r="B131" s="26" t="s">
        <v>193</v>
      </c>
      <c r="C131" s="5" t="s">
        <v>194</v>
      </c>
      <c r="D131" s="5">
        <v>20</v>
      </c>
    </row>
    <row r="132" spans="1:33" ht="30" x14ac:dyDescent="0.25">
      <c r="A132" s="13">
        <v>8</v>
      </c>
      <c r="B132" s="26" t="s">
        <v>195</v>
      </c>
      <c r="C132" s="5" t="s">
        <v>196</v>
      </c>
      <c r="D132" s="5">
        <v>15</v>
      </c>
    </row>
    <row r="133" spans="1:33" ht="30" x14ac:dyDescent="0.25">
      <c r="A133" s="13">
        <v>9</v>
      </c>
      <c r="B133" s="26" t="s">
        <v>197</v>
      </c>
      <c r="C133" s="5" t="s">
        <v>198</v>
      </c>
      <c r="D133" s="5">
        <v>18</v>
      </c>
    </row>
    <row r="134" spans="1:33" ht="90" x14ac:dyDescent="0.25">
      <c r="A134" s="13">
        <v>10</v>
      </c>
      <c r="B134" s="26" t="s">
        <v>199</v>
      </c>
      <c r="C134" s="5" t="s">
        <v>200</v>
      </c>
      <c r="D134" s="5">
        <v>68</v>
      </c>
    </row>
    <row r="135" spans="1:33" ht="30" x14ac:dyDescent="0.25">
      <c r="A135" s="13">
        <v>11</v>
      </c>
      <c r="B135" s="26" t="s">
        <v>201</v>
      </c>
      <c r="C135" s="5" t="s">
        <v>202</v>
      </c>
      <c r="D135" s="5">
        <v>16</v>
      </c>
    </row>
    <row r="136" spans="1:33" x14ac:dyDescent="0.25">
      <c r="A136" s="13">
        <v>12</v>
      </c>
      <c r="B136" s="26" t="s">
        <v>203</v>
      </c>
      <c r="C136" s="5" t="s">
        <v>204</v>
      </c>
      <c r="D136" s="5">
        <v>5</v>
      </c>
    </row>
    <row r="137" spans="1:33" x14ac:dyDescent="0.25">
      <c r="A137" s="13">
        <v>13</v>
      </c>
      <c r="B137" s="26" t="s">
        <v>205</v>
      </c>
      <c r="C137" s="5" t="s">
        <v>206</v>
      </c>
      <c r="D137" s="5">
        <v>5</v>
      </c>
    </row>
    <row r="138" spans="1:33" ht="30" x14ac:dyDescent="0.25">
      <c r="A138" s="13">
        <v>14</v>
      </c>
      <c r="B138" s="26" t="s">
        <v>207</v>
      </c>
      <c r="C138" s="5" t="s">
        <v>208</v>
      </c>
      <c r="D138" s="5">
        <v>24</v>
      </c>
    </row>
    <row r="139" spans="1:33" ht="60" x14ac:dyDescent="0.25">
      <c r="A139" s="13">
        <v>15</v>
      </c>
      <c r="B139" s="26" t="s">
        <v>209</v>
      </c>
      <c r="C139" s="5" t="s">
        <v>210</v>
      </c>
      <c r="D139" s="5">
        <v>43</v>
      </c>
    </row>
    <row r="140" spans="1:33" ht="45" x14ac:dyDescent="0.25">
      <c r="A140" s="13">
        <v>16</v>
      </c>
      <c r="B140" s="26" t="s">
        <v>211</v>
      </c>
      <c r="C140" s="5" t="s">
        <v>212</v>
      </c>
      <c r="D140" s="5">
        <v>29</v>
      </c>
    </row>
    <row r="141" spans="1:33" s="10" customFormat="1" x14ac:dyDescent="0.25">
      <c r="A141" s="55" t="s">
        <v>14</v>
      </c>
      <c r="B141" s="55"/>
      <c r="C141" s="55"/>
      <c r="D141" s="55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15"/>
      <c r="AC141" s="15"/>
      <c r="AD141" s="15"/>
      <c r="AE141" s="19"/>
      <c r="AF141" s="19"/>
      <c r="AG141" s="19"/>
    </row>
    <row r="142" spans="1:33" s="4" customFormat="1" x14ac:dyDescent="0.25">
      <c r="A142" s="53" t="s">
        <v>51</v>
      </c>
      <c r="B142" s="54"/>
      <c r="C142" s="16"/>
      <c r="D142" s="16">
        <f>SUM(D143:D154)</f>
        <v>46</v>
      </c>
    </row>
    <row r="143" spans="1:33" x14ac:dyDescent="0.25">
      <c r="A143" s="13">
        <v>1</v>
      </c>
      <c r="B143" s="14" t="s">
        <v>213</v>
      </c>
      <c r="C143" s="5" t="s">
        <v>214</v>
      </c>
      <c r="D143" s="5">
        <v>3</v>
      </c>
    </row>
    <row r="144" spans="1:33" x14ac:dyDescent="0.25">
      <c r="A144" s="13">
        <v>2</v>
      </c>
      <c r="B144" s="14" t="s">
        <v>215</v>
      </c>
      <c r="C144" s="5" t="s">
        <v>216</v>
      </c>
      <c r="D144" s="5">
        <v>4</v>
      </c>
    </row>
    <row r="145" spans="1:33" x14ac:dyDescent="0.25">
      <c r="A145" s="13">
        <v>4</v>
      </c>
      <c r="B145" s="14" t="s">
        <v>217</v>
      </c>
      <c r="C145" s="5" t="s">
        <v>218</v>
      </c>
      <c r="D145" s="5">
        <v>3</v>
      </c>
    </row>
    <row r="146" spans="1:33" x14ac:dyDescent="0.25">
      <c r="A146" s="13">
        <v>5</v>
      </c>
      <c r="B146" s="14" t="s">
        <v>219</v>
      </c>
      <c r="C146" s="5" t="s">
        <v>220</v>
      </c>
      <c r="D146" s="5">
        <v>5</v>
      </c>
    </row>
    <row r="147" spans="1:33" x14ac:dyDescent="0.25">
      <c r="A147" s="13">
        <v>6</v>
      </c>
      <c r="B147" s="14" t="s">
        <v>221</v>
      </c>
      <c r="C147" s="27" t="s">
        <v>222</v>
      </c>
      <c r="D147" s="5">
        <v>2</v>
      </c>
    </row>
    <row r="148" spans="1:33" x14ac:dyDescent="0.25">
      <c r="A148" s="13">
        <v>7</v>
      </c>
      <c r="B148" s="14" t="s">
        <v>223</v>
      </c>
      <c r="C148" s="5" t="s">
        <v>224</v>
      </c>
      <c r="D148" s="5">
        <v>5</v>
      </c>
    </row>
    <row r="149" spans="1:33" x14ac:dyDescent="0.25">
      <c r="A149" s="13">
        <v>8</v>
      </c>
      <c r="B149" s="14" t="s">
        <v>225</v>
      </c>
      <c r="C149" s="5" t="s">
        <v>226</v>
      </c>
      <c r="D149" s="5">
        <v>4</v>
      </c>
    </row>
    <row r="150" spans="1:33" x14ac:dyDescent="0.25">
      <c r="A150" s="13">
        <v>9</v>
      </c>
      <c r="B150" s="14" t="s">
        <v>227</v>
      </c>
      <c r="C150" s="5" t="s">
        <v>228</v>
      </c>
      <c r="D150" s="5">
        <v>3</v>
      </c>
    </row>
    <row r="151" spans="1:33" x14ac:dyDescent="0.25">
      <c r="A151" s="13">
        <v>10</v>
      </c>
      <c r="B151" s="14" t="s">
        <v>229</v>
      </c>
      <c r="C151" s="5" t="s">
        <v>230</v>
      </c>
      <c r="D151" s="5">
        <v>3</v>
      </c>
    </row>
    <row r="152" spans="1:33" x14ac:dyDescent="0.25">
      <c r="A152" s="13">
        <v>11</v>
      </c>
      <c r="B152" s="14" t="s">
        <v>231</v>
      </c>
      <c r="C152" s="5" t="s">
        <v>232</v>
      </c>
      <c r="D152" s="5">
        <v>5</v>
      </c>
    </row>
    <row r="153" spans="1:33" x14ac:dyDescent="0.25">
      <c r="A153" s="13">
        <v>12</v>
      </c>
      <c r="B153" s="14" t="s">
        <v>233</v>
      </c>
      <c r="C153" s="5" t="s">
        <v>234</v>
      </c>
      <c r="D153" s="5">
        <v>4</v>
      </c>
    </row>
    <row r="154" spans="1:33" x14ac:dyDescent="0.25">
      <c r="A154" s="13">
        <v>13</v>
      </c>
      <c r="B154" s="14" t="s">
        <v>235</v>
      </c>
      <c r="C154" s="5" t="s">
        <v>236</v>
      </c>
      <c r="D154" s="5">
        <v>5</v>
      </c>
    </row>
    <row r="155" spans="1:33" s="10" customFormat="1" x14ac:dyDescent="0.25">
      <c r="A155" s="55" t="s">
        <v>15</v>
      </c>
      <c r="B155" s="55"/>
      <c r="C155" s="55"/>
      <c r="D155" s="55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15"/>
      <c r="AC155" s="15"/>
      <c r="AD155" s="15"/>
      <c r="AE155" s="19"/>
      <c r="AF155" s="19"/>
      <c r="AG155" s="19"/>
    </row>
    <row r="156" spans="1:33" s="4" customFormat="1" x14ac:dyDescent="0.25">
      <c r="A156" s="53" t="s">
        <v>51</v>
      </c>
      <c r="B156" s="54"/>
      <c r="C156" s="16"/>
      <c r="D156" s="17">
        <f t="shared" ref="D156" si="25">SUM(D157:D167)</f>
        <v>177</v>
      </c>
    </row>
    <row r="157" spans="1:33" ht="45" x14ac:dyDescent="0.25">
      <c r="A157" s="13">
        <v>1</v>
      </c>
      <c r="B157" s="14" t="s">
        <v>237</v>
      </c>
      <c r="C157" s="5" t="s">
        <v>238</v>
      </c>
      <c r="D157" s="5">
        <v>28</v>
      </c>
    </row>
    <row r="158" spans="1:33" ht="30" x14ac:dyDescent="0.25">
      <c r="A158" s="13">
        <v>2</v>
      </c>
      <c r="B158" s="14" t="s">
        <v>239</v>
      </c>
      <c r="C158" s="5" t="s">
        <v>240</v>
      </c>
      <c r="D158" s="5">
        <v>21</v>
      </c>
    </row>
    <row r="159" spans="1:33" ht="30" x14ac:dyDescent="0.25">
      <c r="A159" s="13">
        <v>3</v>
      </c>
      <c r="B159" s="14" t="s">
        <v>241</v>
      </c>
      <c r="C159" s="5" t="s">
        <v>242</v>
      </c>
      <c r="D159" s="5">
        <v>18</v>
      </c>
    </row>
    <row r="160" spans="1:33" x14ac:dyDescent="0.25">
      <c r="A160" s="13">
        <v>4</v>
      </c>
      <c r="B160" s="14" t="s">
        <v>243</v>
      </c>
      <c r="C160" s="5" t="s">
        <v>244</v>
      </c>
      <c r="D160" s="5">
        <v>8</v>
      </c>
    </row>
    <row r="161" spans="1:47" x14ac:dyDescent="0.25">
      <c r="A161" s="13">
        <v>5</v>
      </c>
      <c r="B161" s="14" t="s">
        <v>245</v>
      </c>
      <c r="C161" s="5" t="s">
        <v>246</v>
      </c>
      <c r="D161" s="5">
        <v>14</v>
      </c>
    </row>
    <row r="162" spans="1:47" x14ac:dyDescent="0.25">
      <c r="A162" s="13">
        <v>6</v>
      </c>
      <c r="B162" s="14" t="s">
        <v>247</v>
      </c>
      <c r="C162" s="5" t="s">
        <v>30</v>
      </c>
      <c r="D162" s="5">
        <v>14</v>
      </c>
    </row>
    <row r="163" spans="1:47" ht="30" x14ac:dyDescent="0.25">
      <c r="A163" s="13">
        <v>7</v>
      </c>
      <c r="B163" s="14" t="s">
        <v>248</v>
      </c>
      <c r="C163" s="5" t="s">
        <v>249</v>
      </c>
      <c r="D163" s="5">
        <v>26</v>
      </c>
    </row>
    <row r="164" spans="1:47" x14ac:dyDescent="0.25">
      <c r="A164" s="13">
        <v>8</v>
      </c>
      <c r="B164" s="14" t="s">
        <v>250</v>
      </c>
      <c r="C164" s="5" t="s">
        <v>28</v>
      </c>
      <c r="D164" s="5">
        <v>13</v>
      </c>
    </row>
    <row r="165" spans="1:47" ht="30" x14ac:dyDescent="0.25">
      <c r="A165" s="13">
        <v>9</v>
      </c>
      <c r="B165" s="14" t="s">
        <v>251</v>
      </c>
      <c r="C165" s="5" t="s">
        <v>252</v>
      </c>
      <c r="D165" s="5">
        <v>17</v>
      </c>
    </row>
    <row r="166" spans="1:47" x14ac:dyDescent="0.25">
      <c r="A166" s="13">
        <v>10</v>
      </c>
      <c r="B166" s="14" t="s">
        <v>253</v>
      </c>
      <c r="C166" s="5" t="s">
        <v>254</v>
      </c>
      <c r="D166" s="5">
        <v>6</v>
      </c>
    </row>
    <row r="167" spans="1:47" x14ac:dyDescent="0.25">
      <c r="A167" s="13">
        <v>11</v>
      </c>
      <c r="B167" s="14" t="s">
        <v>255</v>
      </c>
      <c r="C167" s="5" t="s">
        <v>256</v>
      </c>
      <c r="D167" s="5">
        <v>12</v>
      </c>
    </row>
    <row r="168" spans="1:47" s="10" customFormat="1" ht="35.1" customHeight="1" x14ac:dyDescent="0.25">
      <c r="A168" s="55" t="s">
        <v>16</v>
      </c>
      <c r="B168" s="55"/>
      <c r="C168" s="55"/>
      <c r="D168" s="55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15"/>
      <c r="AQ168" s="15"/>
      <c r="AR168" s="15"/>
      <c r="AS168" s="19"/>
      <c r="AT168" s="19"/>
      <c r="AU168" s="19"/>
    </row>
    <row r="169" spans="1:47" s="4" customFormat="1" ht="35.1" customHeight="1" x14ac:dyDescent="0.25">
      <c r="A169" s="53" t="s">
        <v>51</v>
      </c>
      <c r="B169" s="54"/>
      <c r="C169" s="17"/>
      <c r="D169" s="17">
        <f>SUM(D170:D189)</f>
        <v>167</v>
      </c>
      <c r="E169" s="28"/>
    </row>
    <row r="170" spans="1:47" s="33" customFormat="1" ht="20.100000000000001" customHeight="1" x14ac:dyDescent="0.25">
      <c r="A170" s="29">
        <v>1</v>
      </c>
      <c r="B170" s="30" t="s">
        <v>257</v>
      </c>
      <c r="C170" s="31" t="s">
        <v>258</v>
      </c>
      <c r="D170" s="32">
        <v>11</v>
      </c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</row>
    <row r="171" spans="1:47" s="33" customFormat="1" ht="20.100000000000001" customHeight="1" x14ac:dyDescent="0.25">
      <c r="A171" s="34">
        <v>2</v>
      </c>
      <c r="B171" s="35" t="s">
        <v>259</v>
      </c>
      <c r="C171" s="36" t="s">
        <v>260</v>
      </c>
      <c r="D171" s="32">
        <v>4</v>
      </c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</row>
    <row r="172" spans="1:47" s="33" customFormat="1" ht="20.100000000000001" customHeight="1" x14ac:dyDescent="0.25">
      <c r="A172" s="34">
        <v>3</v>
      </c>
      <c r="B172" s="35" t="s">
        <v>261</v>
      </c>
      <c r="C172" s="36" t="s">
        <v>262</v>
      </c>
      <c r="D172" s="32">
        <v>10</v>
      </c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</row>
    <row r="173" spans="1:47" s="33" customFormat="1" ht="20.100000000000001" customHeight="1" x14ac:dyDescent="0.25">
      <c r="A173" s="34">
        <v>5</v>
      </c>
      <c r="B173" s="35" t="s">
        <v>263</v>
      </c>
      <c r="C173" s="36">
        <v>7.13</v>
      </c>
      <c r="D173" s="32">
        <v>2</v>
      </c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</row>
    <row r="174" spans="1:47" s="33" customFormat="1" ht="20.100000000000001" customHeight="1" x14ac:dyDescent="0.25">
      <c r="A174" s="34">
        <v>7</v>
      </c>
      <c r="B174" s="35" t="s">
        <v>264</v>
      </c>
      <c r="C174" s="36" t="s">
        <v>265</v>
      </c>
      <c r="D174" s="32">
        <v>10</v>
      </c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</row>
    <row r="175" spans="1:47" s="33" customFormat="1" ht="20.100000000000001" customHeight="1" x14ac:dyDescent="0.25">
      <c r="A175" s="34">
        <v>8</v>
      </c>
      <c r="B175" s="35" t="s">
        <v>266</v>
      </c>
      <c r="C175" s="36" t="s">
        <v>267</v>
      </c>
      <c r="D175" s="32">
        <v>8</v>
      </c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</row>
    <row r="176" spans="1:47" s="33" customFormat="1" ht="20.100000000000001" customHeight="1" x14ac:dyDescent="0.25">
      <c r="A176" s="34">
        <v>9</v>
      </c>
      <c r="B176" s="35" t="s">
        <v>268</v>
      </c>
      <c r="C176" s="36">
        <v>3</v>
      </c>
      <c r="D176" s="32">
        <v>1</v>
      </c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</row>
    <row r="177" spans="1:47" s="33" customFormat="1" ht="31.5" customHeight="1" x14ac:dyDescent="0.25">
      <c r="A177" s="34">
        <v>10</v>
      </c>
      <c r="B177" s="35" t="s">
        <v>269</v>
      </c>
      <c r="C177" s="36" t="s">
        <v>270</v>
      </c>
      <c r="D177" s="32">
        <v>13</v>
      </c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</row>
    <row r="178" spans="1:47" s="37" customFormat="1" ht="20.100000000000001" customHeight="1" x14ac:dyDescent="0.25">
      <c r="A178" s="34">
        <v>11</v>
      </c>
      <c r="B178" s="35" t="s">
        <v>271</v>
      </c>
      <c r="C178" s="36" t="s">
        <v>272</v>
      </c>
      <c r="D178" s="32">
        <v>5</v>
      </c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</row>
    <row r="179" spans="1:47" s="33" customFormat="1" ht="20.100000000000001" customHeight="1" x14ac:dyDescent="0.25">
      <c r="A179" s="34">
        <v>12</v>
      </c>
      <c r="B179" s="35" t="s">
        <v>273</v>
      </c>
      <c r="C179" s="36" t="s">
        <v>274</v>
      </c>
      <c r="D179" s="32">
        <v>3</v>
      </c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</row>
    <row r="180" spans="1:47" s="33" customFormat="1" ht="20.100000000000001" customHeight="1" x14ac:dyDescent="0.25">
      <c r="A180" s="34">
        <v>13</v>
      </c>
      <c r="B180" s="35" t="s">
        <v>275</v>
      </c>
      <c r="C180" s="36" t="s">
        <v>276</v>
      </c>
      <c r="D180" s="32">
        <v>5</v>
      </c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</row>
    <row r="181" spans="1:47" s="33" customFormat="1" ht="20.100000000000001" customHeight="1" x14ac:dyDescent="0.25">
      <c r="A181" s="34">
        <v>14</v>
      </c>
      <c r="B181" s="35" t="s">
        <v>277</v>
      </c>
      <c r="C181" s="36" t="s">
        <v>272</v>
      </c>
      <c r="D181" s="32">
        <v>5</v>
      </c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</row>
    <row r="182" spans="1:47" s="33" customFormat="1" ht="20.100000000000001" customHeight="1" x14ac:dyDescent="0.25">
      <c r="A182" s="34">
        <v>15</v>
      </c>
      <c r="B182" s="35" t="s">
        <v>278</v>
      </c>
      <c r="C182" s="36" t="s">
        <v>279</v>
      </c>
      <c r="D182" s="32">
        <v>5</v>
      </c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</row>
    <row r="183" spans="1:47" s="33" customFormat="1" ht="20.100000000000001" customHeight="1" x14ac:dyDescent="0.25">
      <c r="A183" s="34">
        <v>16</v>
      </c>
      <c r="B183" s="35" t="s">
        <v>280</v>
      </c>
      <c r="C183" s="36" t="s">
        <v>281</v>
      </c>
      <c r="D183" s="38">
        <v>3</v>
      </c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</row>
    <row r="184" spans="1:47" s="33" customFormat="1" ht="38.25" customHeight="1" x14ac:dyDescent="0.25">
      <c r="A184" s="34">
        <v>17</v>
      </c>
      <c r="B184" s="35" t="s">
        <v>282</v>
      </c>
      <c r="C184" s="36" t="s">
        <v>283</v>
      </c>
      <c r="D184" s="32">
        <v>15</v>
      </c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</row>
    <row r="185" spans="1:47" s="33" customFormat="1" ht="20.100000000000001" customHeight="1" x14ac:dyDescent="0.25">
      <c r="A185" s="34">
        <v>18</v>
      </c>
      <c r="B185" s="35" t="s">
        <v>284</v>
      </c>
      <c r="C185" s="36" t="s">
        <v>285</v>
      </c>
      <c r="D185" s="32">
        <v>6</v>
      </c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</row>
    <row r="186" spans="1:47" s="33" customFormat="1" ht="20.100000000000001" customHeight="1" x14ac:dyDescent="0.25">
      <c r="A186" s="34">
        <v>19</v>
      </c>
      <c r="B186" s="35" t="s">
        <v>286</v>
      </c>
      <c r="C186" s="36">
        <v>1.7</v>
      </c>
      <c r="D186" s="32">
        <v>2</v>
      </c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</row>
    <row r="187" spans="1:47" s="33" customFormat="1" ht="55.5" customHeight="1" x14ac:dyDescent="0.25">
      <c r="A187" s="34">
        <v>20</v>
      </c>
      <c r="B187" s="35" t="s">
        <v>287</v>
      </c>
      <c r="C187" s="36" t="s">
        <v>288</v>
      </c>
      <c r="D187" s="32">
        <v>28</v>
      </c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</row>
    <row r="188" spans="1:47" s="33" customFormat="1" ht="35.25" customHeight="1" x14ac:dyDescent="0.25">
      <c r="A188" s="34">
        <v>21</v>
      </c>
      <c r="B188" s="35" t="s">
        <v>289</v>
      </c>
      <c r="C188" s="36" t="s">
        <v>290</v>
      </c>
      <c r="D188" s="32">
        <v>17</v>
      </c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</row>
    <row r="189" spans="1:47" s="33" customFormat="1" ht="39" customHeight="1" thickBot="1" x14ac:dyDescent="0.3">
      <c r="A189" s="39">
        <v>22</v>
      </c>
      <c r="B189" s="40" t="s">
        <v>291</v>
      </c>
      <c r="C189" s="41" t="s">
        <v>292</v>
      </c>
      <c r="D189" s="42">
        <v>14</v>
      </c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</row>
    <row r="190" spans="1:47" s="10" customFormat="1" ht="35.1" customHeight="1" x14ac:dyDescent="0.25">
      <c r="A190" s="55" t="s">
        <v>17</v>
      </c>
      <c r="B190" s="55"/>
      <c r="C190" s="55"/>
      <c r="D190" s="55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15"/>
      <c r="AQ190" s="15"/>
      <c r="AR190" s="15"/>
      <c r="AS190" s="19"/>
      <c r="AT190" s="19"/>
      <c r="AU190" s="19"/>
    </row>
    <row r="191" spans="1:47" s="4" customFormat="1" x14ac:dyDescent="0.25">
      <c r="A191" s="53" t="s">
        <v>51</v>
      </c>
      <c r="B191" s="54"/>
      <c r="C191" s="17"/>
      <c r="D191" s="17">
        <f t="shared" ref="D191" si="26">SUM(D192:D210)</f>
        <v>103</v>
      </c>
    </row>
    <row r="192" spans="1:47" s="44" customFormat="1" x14ac:dyDescent="0.25">
      <c r="A192" s="13">
        <v>1</v>
      </c>
      <c r="B192" s="21" t="s">
        <v>293</v>
      </c>
      <c r="C192" s="43" t="s">
        <v>294</v>
      </c>
      <c r="D192" s="43">
        <v>6</v>
      </c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</row>
    <row r="193" spans="1:41" s="45" customFormat="1" x14ac:dyDescent="0.25">
      <c r="A193" s="13">
        <v>2</v>
      </c>
      <c r="B193" s="21" t="s">
        <v>295</v>
      </c>
      <c r="C193" s="43" t="s">
        <v>296</v>
      </c>
      <c r="D193" s="43">
        <v>12</v>
      </c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</row>
    <row r="194" spans="1:41" s="45" customFormat="1" x14ac:dyDescent="0.25">
      <c r="A194" s="13">
        <v>3</v>
      </c>
      <c r="B194" s="21" t="s">
        <v>297</v>
      </c>
      <c r="C194" s="43" t="s">
        <v>298</v>
      </c>
      <c r="D194" s="43">
        <v>7</v>
      </c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</row>
    <row r="195" spans="1:41" s="45" customFormat="1" x14ac:dyDescent="0.25">
      <c r="A195" s="13">
        <v>4</v>
      </c>
      <c r="B195" s="21" t="s">
        <v>299</v>
      </c>
      <c r="C195" s="43" t="s">
        <v>300</v>
      </c>
      <c r="D195" s="43">
        <v>3</v>
      </c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</row>
    <row r="196" spans="1:41" s="45" customFormat="1" x14ac:dyDescent="0.25">
      <c r="A196" s="13">
        <v>5</v>
      </c>
      <c r="B196" s="21" t="s">
        <v>301</v>
      </c>
      <c r="C196" s="43" t="s">
        <v>302</v>
      </c>
      <c r="D196" s="43">
        <v>5</v>
      </c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</row>
    <row r="197" spans="1:41" s="45" customFormat="1" x14ac:dyDescent="0.25">
      <c r="A197" s="13">
        <v>6</v>
      </c>
      <c r="B197" s="21" t="s">
        <v>303</v>
      </c>
      <c r="C197" s="43" t="s">
        <v>304</v>
      </c>
      <c r="D197" s="43">
        <v>5</v>
      </c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</row>
    <row r="198" spans="1:41" s="45" customFormat="1" ht="15.75" x14ac:dyDescent="0.25">
      <c r="A198" s="13">
        <v>7</v>
      </c>
      <c r="B198" s="21" t="s">
        <v>305</v>
      </c>
      <c r="C198" s="36">
        <v>14.19</v>
      </c>
      <c r="D198" s="43">
        <v>2</v>
      </c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</row>
    <row r="199" spans="1:41" s="45" customFormat="1" x14ac:dyDescent="0.25">
      <c r="A199" s="13">
        <v>8</v>
      </c>
      <c r="B199" s="21" t="s">
        <v>306</v>
      </c>
      <c r="C199" s="43" t="s">
        <v>307</v>
      </c>
      <c r="D199" s="43">
        <v>5</v>
      </c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</row>
    <row r="200" spans="1:41" s="45" customFormat="1" ht="15.75" x14ac:dyDescent="0.25">
      <c r="A200" s="13">
        <v>9</v>
      </c>
      <c r="B200" s="21" t="s">
        <v>308</v>
      </c>
      <c r="C200" s="36">
        <v>2.2999999999999998</v>
      </c>
      <c r="D200" s="43">
        <v>2</v>
      </c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</row>
    <row r="201" spans="1:41" s="45" customFormat="1" ht="31.5" x14ac:dyDescent="0.25">
      <c r="A201" s="13">
        <v>10</v>
      </c>
      <c r="B201" s="21" t="s">
        <v>309</v>
      </c>
      <c r="C201" s="36" t="s">
        <v>310</v>
      </c>
      <c r="D201" s="43">
        <v>15</v>
      </c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</row>
    <row r="202" spans="1:41" s="45" customFormat="1" ht="15.75" x14ac:dyDescent="0.25">
      <c r="A202" s="13">
        <v>11</v>
      </c>
      <c r="B202" s="21" t="s">
        <v>311</v>
      </c>
      <c r="C202" s="36" t="s">
        <v>312</v>
      </c>
      <c r="D202" s="43">
        <v>4</v>
      </c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</row>
    <row r="203" spans="1:41" s="45" customFormat="1" ht="15.75" x14ac:dyDescent="0.25">
      <c r="A203" s="13">
        <v>12</v>
      </c>
      <c r="B203" s="21" t="s">
        <v>313</v>
      </c>
      <c r="C203" s="36" t="s">
        <v>314</v>
      </c>
      <c r="D203" s="43">
        <v>8</v>
      </c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</row>
    <row r="204" spans="1:41" s="45" customFormat="1" ht="15.75" x14ac:dyDescent="0.25">
      <c r="A204" s="13">
        <v>13</v>
      </c>
      <c r="B204" s="21" t="s">
        <v>315</v>
      </c>
      <c r="C204" s="36"/>
      <c r="D204" s="43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</row>
    <row r="205" spans="1:41" s="45" customFormat="1" ht="15.75" x14ac:dyDescent="0.25">
      <c r="A205" s="13">
        <v>14</v>
      </c>
      <c r="B205" s="21" t="s">
        <v>316</v>
      </c>
      <c r="C205" s="36" t="s">
        <v>317</v>
      </c>
      <c r="D205" s="43">
        <v>3</v>
      </c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</row>
    <row r="206" spans="1:41" s="45" customFormat="1" ht="15.75" x14ac:dyDescent="0.25">
      <c r="A206" s="13">
        <v>15</v>
      </c>
      <c r="B206" s="21" t="s">
        <v>318</v>
      </c>
      <c r="C206" s="36" t="s">
        <v>319</v>
      </c>
      <c r="D206" s="43">
        <v>4</v>
      </c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</row>
    <row r="207" spans="1:41" s="45" customFormat="1" ht="19.5" customHeight="1" x14ac:dyDescent="0.25">
      <c r="A207" s="13">
        <v>16</v>
      </c>
      <c r="B207" s="21" t="s">
        <v>320</v>
      </c>
      <c r="C207" s="36" t="s">
        <v>321</v>
      </c>
      <c r="D207" s="43">
        <v>4</v>
      </c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</row>
    <row r="208" spans="1:41" s="45" customFormat="1" ht="19.5" customHeight="1" x14ac:dyDescent="0.25">
      <c r="A208" s="13">
        <v>17</v>
      </c>
      <c r="B208" s="21" t="s">
        <v>322</v>
      </c>
      <c r="C208" s="36" t="s">
        <v>323</v>
      </c>
      <c r="D208" s="43">
        <v>4</v>
      </c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</row>
    <row r="209" spans="1:47" s="45" customFormat="1" ht="19.5" customHeight="1" x14ac:dyDescent="0.25">
      <c r="A209" s="13">
        <v>18</v>
      </c>
      <c r="B209" s="21" t="s">
        <v>324</v>
      </c>
      <c r="C209" s="36" t="s">
        <v>325</v>
      </c>
      <c r="D209" s="43">
        <v>5</v>
      </c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</row>
    <row r="210" spans="1:47" s="45" customFormat="1" ht="19.5" customHeight="1" x14ac:dyDescent="0.25">
      <c r="A210" s="13">
        <v>19</v>
      </c>
      <c r="B210" s="21" t="s">
        <v>326</v>
      </c>
      <c r="C210" s="36" t="s">
        <v>327</v>
      </c>
      <c r="D210" s="43">
        <v>9</v>
      </c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</row>
    <row r="211" spans="1:47" s="10" customFormat="1" ht="35.1" customHeight="1" x14ac:dyDescent="0.25">
      <c r="A211" s="55" t="s">
        <v>18</v>
      </c>
      <c r="B211" s="55"/>
      <c r="C211" s="57"/>
      <c r="D211" s="55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15"/>
      <c r="AQ211" s="15"/>
      <c r="AR211" s="15"/>
      <c r="AS211" s="19"/>
      <c r="AT211" s="19"/>
      <c r="AU211" s="19"/>
    </row>
    <row r="212" spans="1:47" s="4" customFormat="1" ht="35.1" customHeight="1" x14ac:dyDescent="0.25">
      <c r="A212" s="53" t="s">
        <v>51</v>
      </c>
      <c r="B212" s="54"/>
      <c r="C212" s="16"/>
      <c r="D212" s="17">
        <f t="shared" ref="D212" si="27">SUM(D213:D225)</f>
        <v>167</v>
      </c>
    </row>
    <row r="213" spans="1:47" s="4" customFormat="1" ht="32.25" customHeight="1" x14ac:dyDescent="0.25">
      <c r="A213" s="13">
        <v>1</v>
      </c>
      <c r="B213" s="21" t="s">
        <v>328</v>
      </c>
      <c r="C213" s="46" t="s">
        <v>329</v>
      </c>
      <c r="D213" s="46">
        <v>22</v>
      </c>
    </row>
    <row r="214" spans="1:47" s="47" customFormat="1" ht="22.5" customHeight="1" x14ac:dyDescent="0.25">
      <c r="A214" s="13">
        <v>2</v>
      </c>
      <c r="B214" s="21" t="s">
        <v>330</v>
      </c>
      <c r="C214" s="46" t="s">
        <v>331</v>
      </c>
      <c r="D214" s="46">
        <v>9</v>
      </c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</row>
    <row r="215" spans="1:47" s="47" customFormat="1" ht="22.5" customHeight="1" x14ac:dyDescent="0.25">
      <c r="A215" s="13">
        <v>3</v>
      </c>
      <c r="B215" s="21" t="s">
        <v>332</v>
      </c>
      <c r="C215" s="46" t="s">
        <v>333</v>
      </c>
      <c r="D215" s="46">
        <v>5</v>
      </c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</row>
    <row r="216" spans="1:47" s="47" customFormat="1" ht="31.5" customHeight="1" x14ac:dyDescent="0.25">
      <c r="A216" s="13">
        <v>4</v>
      </c>
      <c r="B216" s="21" t="s">
        <v>334</v>
      </c>
      <c r="C216" s="46" t="s">
        <v>335</v>
      </c>
      <c r="D216" s="46">
        <v>17</v>
      </c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</row>
    <row r="217" spans="1:47" s="47" customFormat="1" ht="22.5" customHeight="1" x14ac:dyDescent="0.25">
      <c r="A217" s="13">
        <v>5</v>
      </c>
      <c r="B217" s="21" t="s">
        <v>336</v>
      </c>
      <c r="C217" s="46" t="s">
        <v>337</v>
      </c>
      <c r="D217" s="46">
        <v>7</v>
      </c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</row>
    <row r="218" spans="1:47" s="47" customFormat="1" ht="32.25" customHeight="1" x14ac:dyDescent="0.25">
      <c r="A218" s="13">
        <v>6</v>
      </c>
      <c r="B218" s="21" t="s">
        <v>338</v>
      </c>
      <c r="C218" s="46" t="s">
        <v>339</v>
      </c>
      <c r="D218" s="46">
        <v>16</v>
      </c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</row>
    <row r="219" spans="1:47" s="47" customFormat="1" ht="22.5" customHeight="1" x14ac:dyDescent="0.25">
      <c r="A219" s="13">
        <v>7</v>
      </c>
      <c r="B219" s="21" t="s">
        <v>340</v>
      </c>
      <c r="C219" s="46" t="s">
        <v>341</v>
      </c>
      <c r="D219" s="46">
        <v>11</v>
      </c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</row>
    <row r="220" spans="1:47" s="47" customFormat="1" ht="45" customHeight="1" x14ac:dyDescent="0.25">
      <c r="A220" s="13">
        <v>8</v>
      </c>
      <c r="B220" s="21" t="s">
        <v>342</v>
      </c>
      <c r="C220" s="46" t="s">
        <v>343</v>
      </c>
      <c r="D220" s="46">
        <v>30</v>
      </c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</row>
    <row r="221" spans="1:47" s="47" customFormat="1" ht="22.5" customHeight="1" x14ac:dyDescent="0.25">
      <c r="A221" s="13">
        <v>9</v>
      </c>
      <c r="B221" s="21" t="s">
        <v>344</v>
      </c>
      <c r="C221" s="46" t="s">
        <v>345</v>
      </c>
      <c r="D221" s="46">
        <v>12</v>
      </c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</row>
    <row r="222" spans="1:47" s="47" customFormat="1" ht="22.5" customHeight="1" x14ac:dyDescent="0.25">
      <c r="A222" s="13">
        <v>10</v>
      </c>
      <c r="B222" s="21" t="s">
        <v>346</v>
      </c>
      <c r="C222" s="46" t="s">
        <v>347</v>
      </c>
      <c r="D222" s="46">
        <v>4</v>
      </c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</row>
    <row r="223" spans="1:47" s="47" customFormat="1" ht="22.5" customHeight="1" x14ac:dyDescent="0.25">
      <c r="A223" s="13">
        <v>11</v>
      </c>
      <c r="B223" s="21" t="s">
        <v>348</v>
      </c>
      <c r="C223" s="46" t="s">
        <v>349</v>
      </c>
      <c r="D223" s="46">
        <v>12</v>
      </c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</row>
    <row r="224" spans="1:47" s="47" customFormat="1" ht="33.75" customHeight="1" x14ac:dyDescent="0.25">
      <c r="A224" s="13">
        <v>12</v>
      </c>
      <c r="B224" s="21" t="s">
        <v>350</v>
      </c>
      <c r="C224" s="46" t="s">
        <v>351</v>
      </c>
      <c r="D224" s="46">
        <v>15</v>
      </c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</row>
    <row r="225" spans="1:47" s="47" customFormat="1" ht="27" customHeight="1" x14ac:dyDescent="0.25">
      <c r="A225" s="13">
        <v>13</v>
      </c>
      <c r="B225" s="21" t="s">
        <v>352</v>
      </c>
      <c r="C225" s="46" t="s">
        <v>353</v>
      </c>
      <c r="D225" s="46">
        <v>7</v>
      </c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</row>
    <row r="226" spans="1:47" s="10" customFormat="1" ht="35.1" customHeight="1" x14ac:dyDescent="0.25">
      <c r="A226" s="55" t="s">
        <v>19</v>
      </c>
      <c r="B226" s="55"/>
      <c r="C226" s="55"/>
      <c r="D226" s="55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15"/>
      <c r="AQ226" s="15"/>
      <c r="AR226" s="15"/>
      <c r="AS226" s="19"/>
      <c r="AT226" s="19"/>
      <c r="AU226" s="19"/>
    </row>
    <row r="227" spans="1:47" s="4" customFormat="1" ht="35.1" customHeight="1" x14ac:dyDescent="0.25">
      <c r="A227" s="53" t="s">
        <v>354</v>
      </c>
      <c r="B227" s="54"/>
      <c r="C227" s="17"/>
      <c r="D227" s="17">
        <f t="shared" ref="D227" si="28">SUM(D228:D238)</f>
        <v>250</v>
      </c>
    </row>
    <row r="228" spans="1:47" s="4" customFormat="1" ht="42.75" customHeight="1" x14ac:dyDescent="0.25">
      <c r="A228" s="13">
        <v>1</v>
      </c>
      <c r="B228" s="14" t="s">
        <v>355</v>
      </c>
      <c r="C228" s="46" t="s">
        <v>356</v>
      </c>
      <c r="D228" s="46">
        <v>10</v>
      </c>
    </row>
    <row r="229" spans="1:47" s="47" customFormat="1" ht="19.5" customHeight="1" x14ac:dyDescent="0.25">
      <c r="A229" s="13">
        <v>2</v>
      </c>
      <c r="B229" s="14" t="s">
        <v>357</v>
      </c>
      <c r="C229" s="46" t="s">
        <v>358</v>
      </c>
      <c r="D229" s="46">
        <v>5</v>
      </c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</row>
    <row r="230" spans="1:47" s="47" customFormat="1" ht="89.25" customHeight="1" x14ac:dyDescent="0.25">
      <c r="A230" s="13">
        <v>4</v>
      </c>
      <c r="B230" s="14" t="s">
        <v>359</v>
      </c>
      <c r="C230" s="46" t="s">
        <v>360</v>
      </c>
      <c r="D230" s="46">
        <v>54</v>
      </c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</row>
    <row r="231" spans="1:47" s="47" customFormat="1" ht="57" customHeight="1" x14ac:dyDescent="0.25">
      <c r="A231" s="13">
        <v>5</v>
      </c>
      <c r="B231" s="14" t="s">
        <v>361</v>
      </c>
      <c r="C231" s="46" t="s">
        <v>362</v>
      </c>
      <c r="D231" s="46">
        <v>24</v>
      </c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</row>
    <row r="232" spans="1:47" s="47" customFormat="1" ht="37.5" customHeight="1" x14ac:dyDescent="0.25">
      <c r="A232" s="13">
        <v>6</v>
      </c>
      <c r="B232" s="14" t="s">
        <v>363</v>
      </c>
      <c r="C232" s="46" t="s">
        <v>364</v>
      </c>
      <c r="D232" s="46">
        <v>15</v>
      </c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</row>
    <row r="233" spans="1:47" s="47" customFormat="1" ht="49.5" customHeight="1" x14ac:dyDescent="0.25">
      <c r="A233" s="13">
        <v>7</v>
      </c>
      <c r="B233" s="14" t="s">
        <v>365</v>
      </c>
      <c r="C233" s="46" t="s">
        <v>366</v>
      </c>
      <c r="D233" s="46">
        <v>22</v>
      </c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</row>
    <row r="234" spans="1:47" s="47" customFormat="1" ht="48" customHeight="1" x14ac:dyDescent="0.25">
      <c r="A234" s="13">
        <v>8</v>
      </c>
      <c r="B234" s="14" t="s">
        <v>367</v>
      </c>
      <c r="C234" s="46" t="s">
        <v>368</v>
      </c>
      <c r="D234" s="46">
        <v>21</v>
      </c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</row>
    <row r="235" spans="1:47" s="47" customFormat="1" ht="105.75" customHeight="1" x14ac:dyDescent="0.25">
      <c r="A235" s="13">
        <v>9</v>
      </c>
      <c r="B235" s="14" t="s">
        <v>369</v>
      </c>
      <c r="C235" s="46" t="s">
        <v>370</v>
      </c>
      <c r="D235" s="46">
        <v>55</v>
      </c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</row>
    <row r="236" spans="1:47" s="47" customFormat="1" ht="42" customHeight="1" x14ac:dyDescent="0.25">
      <c r="A236" s="13">
        <v>10</v>
      </c>
      <c r="B236" s="14" t="s">
        <v>371</v>
      </c>
      <c r="C236" s="46" t="s">
        <v>372</v>
      </c>
      <c r="D236" s="46">
        <v>18</v>
      </c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</row>
    <row r="237" spans="1:47" s="47" customFormat="1" ht="48.75" customHeight="1" x14ac:dyDescent="0.25">
      <c r="A237" s="13">
        <v>11</v>
      </c>
      <c r="B237" s="14" t="s">
        <v>373</v>
      </c>
      <c r="C237" s="46" t="s">
        <v>374</v>
      </c>
      <c r="D237" s="46">
        <v>19</v>
      </c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</row>
    <row r="238" spans="1:47" s="47" customFormat="1" x14ac:dyDescent="0.25">
      <c r="A238" s="13">
        <v>12</v>
      </c>
      <c r="B238" s="14" t="s">
        <v>375</v>
      </c>
      <c r="C238" s="46" t="s">
        <v>376</v>
      </c>
      <c r="D238" s="46">
        <v>7</v>
      </c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</row>
    <row r="254" spans="3:3" x14ac:dyDescent="0.25">
      <c r="C254" s="1" t="s">
        <v>377</v>
      </c>
    </row>
    <row r="255" spans="3:3" x14ac:dyDescent="0.25">
      <c r="C255" s="1" t="s">
        <v>378</v>
      </c>
    </row>
    <row r="256" spans="3:3" x14ac:dyDescent="0.25">
      <c r="C256" s="1" t="s">
        <v>379</v>
      </c>
    </row>
  </sheetData>
  <mergeCells count="39">
    <mergeCell ref="A212:B212"/>
    <mergeCell ref="A226:D226"/>
    <mergeCell ref="A227:B227"/>
    <mergeCell ref="A156:B156"/>
    <mergeCell ref="A168:D168"/>
    <mergeCell ref="A169:B169"/>
    <mergeCell ref="A190:D190"/>
    <mergeCell ref="A191:B191"/>
    <mergeCell ref="A211:D211"/>
    <mergeCell ref="F115:J115"/>
    <mergeCell ref="A123:D123"/>
    <mergeCell ref="A124:B124"/>
    <mergeCell ref="A141:D141"/>
    <mergeCell ref="A142:B142"/>
    <mergeCell ref="A155:D155"/>
    <mergeCell ref="A79:D79"/>
    <mergeCell ref="A80:B80"/>
    <mergeCell ref="A96:D96"/>
    <mergeCell ref="A97:B97"/>
    <mergeCell ref="A109:D109"/>
    <mergeCell ref="A110:B110"/>
    <mergeCell ref="A72:B72"/>
    <mergeCell ref="A20:D20"/>
    <mergeCell ref="A21:A22"/>
    <mergeCell ref="B21:B22"/>
    <mergeCell ref="C21:C22"/>
    <mergeCell ref="D21:D22"/>
    <mergeCell ref="A23:B23"/>
    <mergeCell ref="A38:D38"/>
    <mergeCell ref="A39:B39"/>
    <mergeCell ref="A56:D56"/>
    <mergeCell ref="A57:B57"/>
    <mergeCell ref="A71:D71"/>
    <mergeCell ref="A5:B5"/>
    <mergeCell ref="A1:D1"/>
    <mergeCell ref="A3:A4"/>
    <mergeCell ref="B3:B4"/>
    <mergeCell ref="C3:C4"/>
    <mergeCell ref="D3:D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2021-07-06T13:45:21Z</dcterms:modified>
</cp:coreProperties>
</file>